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7935" activeTab="0"/>
  </bookViews>
  <sheets>
    <sheet name="ACUMULADO" sheetId="1" r:id="rId1"/>
  </sheets>
  <definedNames>
    <definedName name="_xlnm.Print_Titles" localSheetId="0">'ACUMULADO'!$1:$8</definedName>
  </definedNames>
  <calcPr fullCalcOnLoad="1"/>
</workbook>
</file>

<file path=xl/sharedStrings.xml><?xml version="1.0" encoding="utf-8"?>
<sst xmlns="http://schemas.openxmlformats.org/spreadsheetml/2006/main" count="58" uniqueCount="58">
  <si>
    <t>UNIVERSIDAD AUTÓNOMA DEL ESTADO DE HIDALGO</t>
  </si>
  <si>
    <t>PROGRAMA DE MEJORA AL PROFESORADO</t>
  </si>
  <si>
    <t>RUBROS</t>
  </si>
  <si>
    <t>FOMENTO A LA GENERACIÓN Y APLICACIÓN DEL CONOCIMIENTO</t>
  </si>
  <si>
    <t>BECA DE APOYO A LA PERMANENCIA</t>
  </si>
  <si>
    <t>APOYO MENSUAL COMPLETARIO</t>
  </si>
  <si>
    <t>SERVICIOS</t>
  </si>
  <si>
    <t>MATERIALES</t>
  </si>
  <si>
    <t>BIENES MUEBLES</t>
  </si>
  <si>
    <t>ACERVO BIBLIOGRAFICO</t>
  </si>
  <si>
    <t>MANUTENCIÓN</t>
  </si>
  <si>
    <t>CUOTA COMPENSATORIA</t>
  </si>
  <si>
    <t>INSCRIPCIÓN</t>
  </si>
  <si>
    <t>COLEGIATURA</t>
  </si>
  <si>
    <t>SEGURO MÉDICO</t>
  </si>
  <si>
    <t>INSTALACIÓN</t>
  </si>
  <si>
    <t>TRANSPORTE Y VIÁTICOS</t>
  </si>
  <si>
    <t>MATERIAL DIDÁCTICO</t>
  </si>
  <si>
    <t>GRADUACIÓN O TITULACIÓN</t>
  </si>
  <si>
    <t>SERVICIO EDUCATIVOS</t>
  </si>
  <si>
    <t>TOTAL</t>
  </si>
  <si>
    <t>ANEXOS</t>
  </si>
  <si>
    <t>TOTAL POR RUBRO</t>
  </si>
  <si>
    <t>INFORME FINANCIERO PARCIAL NO. 40</t>
  </si>
  <si>
    <t>CON CORTE AL: 30/06/2011</t>
  </si>
  <si>
    <t>P/PROMEP UAEHGO-PTC-01-02</t>
  </si>
  <si>
    <t>PROMEP/103.5/03/2153</t>
  </si>
  <si>
    <t>PROMEP/103.5/03/2669</t>
  </si>
  <si>
    <t>PROMEP/103.5/06/1897</t>
  </si>
  <si>
    <t>PROMEP/103.5/07/2073</t>
  </si>
  <si>
    <t>PROMEP/103.5/07/2437</t>
  </si>
  <si>
    <t>PROMEP/103.5/07/2584</t>
  </si>
  <si>
    <t>PROMEP/103.5/08/1001</t>
  </si>
  <si>
    <t>PROMEP/103.5/08/3094</t>
  </si>
  <si>
    <t>PROMEP/103.5/08/3097</t>
  </si>
  <si>
    <t>PROMEP/103.5/08/3402</t>
  </si>
  <si>
    <t>PROMEP/103.5/08/5165</t>
  </si>
  <si>
    <t>PROMEP/103.5/09/1250</t>
  </si>
  <si>
    <t>PROMEP/103.5/09/4167</t>
  </si>
  <si>
    <t>PROMEP/103.5/09/4168</t>
  </si>
  <si>
    <t>PROMEP/103.5/09/3822</t>
  </si>
  <si>
    <t>PROMEP/103.5/09/4349</t>
  </si>
  <si>
    <t>PROMEP/103.5/09/7177</t>
  </si>
  <si>
    <t>PROMEP/103.5/09/7458</t>
  </si>
  <si>
    <t>PROMEP/103.5/09/7459</t>
  </si>
  <si>
    <t>PROMEP/103.5/10/3979</t>
  </si>
  <si>
    <t>PROMEP/103.5/10/4407</t>
  </si>
  <si>
    <t>PROMEP/103.5/10/4408</t>
  </si>
  <si>
    <t>PROMEP/103.5/10/4532</t>
  </si>
  <si>
    <t>PROMEP/103.5/10/5395</t>
  </si>
  <si>
    <t>PROMEP/103.5/10/5413</t>
  </si>
  <si>
    <t>PROMEP/103.5/10/5414</t>
  </si>
  <si>
    <t>PROMEP/103.5/10/5629</t>
  </si>
  <si>
    <t>PROMEP/103.5/10/6927</t>
  </si>
  <si>
    <t>PROMEP/103.5/10/7313</t>
  </si>
  <si>
    <t>PROMEP/103.5/10/7335</t>
  </si>
  <si>
    <t>PROMEP/103.5/10/8389</t>
  </si>
  <si>
    <t>PROMEP/103.5/10/6766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</si>
</sst>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44" fontId="0" fillId="0" borderId="16" xfId="0" applyNumberFormat="1" applyBorder="1" applyAlignment="1">
      <alignment horizontal="right" vertical="center"/>
    </xf>
    <xf numFmtId="44" fontId="0" fillId="0" borderId="17" xfId="0" applyNumberFormat="1" applyBorder="1" applyAlignment="1">
      <alignment horizontal="right" vertical="center"/>
    </xf>
    <xf numFmtId="44" fontId="0" fillId="0" borderId="18" xfId="0" applyNumberFormat="1" applyBorder="1" applyAlignment="1">
      <alignment horizontal="right" vertical="center"/>
    </xf>
    <xf numFmtId="44" fontId="0" fillId="0" borderId="19" xfId="0" applyNumberFormat="1" applyBorder="1" applyAlignment="1">
      <alignment horizontal="right" vertical="center"/>
    </xf>
    <xf numFmtId="44" fontId="0" fillId="0" borderId="15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44" fontId="0" fillId="0" borderId="21" xfId="0" applyNumberFormat="1" applyBorder="1" applyAlignment="1">
      <alignment horizontal="right" vertical="center"/>
    </xf>
    <xf numFmtId="44" fontId="0" fillId="0" borderId="22" xfId="0" applyNumberFormat="1" applyBorder="1" applyAlignment="1">
      <alignment horizontal="right" vertical="center"/>
    </xf>
    <xf numFmtId="44" fontId="0" fillId="0" borderId="23" xfId="0" applyNumberFormat="1" applyBorder="1" applyAlignment="1">
      <alignment horizontal="right" vertical="center"/>
    </xf>
    <xf numFmtId="44" fontId="0" fillId="0" borderId="24" xfId="0" applyNumberFormat="1" applyBorder="1" applyAlignment="1">
      <alignment horizontal="right" vertical="center"/>
    </xf>
    <xf numFmtId="44" fontId="0" fillId="0" borderId="20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44" fontId="0" fillId="0" borderId="26" xfId="0" applyNumberFormat="1" applyBorder="1" applyAlignment="1">
      <alignment horizontal="right" vertical="center"/>
    </xf>
    <xf numFmtId="44" fontId="0" fillId="0" borderId="27" xfId="0" applyNumberFormat="1" applyBorder="1" applyAlignment="1">
      <alignment horizontal="right" vertical="center"/>
    </xf>
    <xf numFmtId="44" fontId="0" fillId="0" borderId="28" xfId="0" applyNumberFormat="1" applyBorder="1" applyAlignment="1">
      <alignment horizontal="right" vertical="center"/>
    </xf>
    <xf numFmtId="44" fontId="0" fillId="0" borderId="29" xfId="0" applyNumberFormat="1" applyBorder="1" applyAlignment="1">
      <alignment horizontal="right" vertical="center"/>
    </xf>
    <xf numFmtId="44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44" fontId="0" fillId="33" borderId="23" xfId="0" applyNumberFormat="1" applyFill="1" applyBorder="1" applyAlignment="1">
      <alignment horizontal="right" vertical="center"/>
    </xf>
    <xf numFmtId="44" fontId="0" fillId="33" borderId="21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0</xdr:col>
      <xdr:colOff>1704975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200025</xdr:rowOff>
    </xdr:from>
    <xdr:to>
      <xdr:col>18</xdr:col>
      <xdr:colOff>19050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35100" y="20002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752475</xdr:colOff>
      <xdr:row>63</xdr:row>
      <xdr:rowOff>85725</xdr:rowOff>
    </xdr:from>
    <xdr:to>
      <xdr:col>18</xdr:col>
      <xdr:colOff>581025</xdr:colOff>
      <xdr:row>67</xdr:row>
      <xdr:rowOff>114300</xdr:rowOff>
    </xdr:to>
    <xdr:sp fLocksText="0">
      <xdr:nvSpPr>
        <xdr:cNvPr id="3" name="4 CuadroTexto"/>
        <xdr:cNvSpPr txBox="1">
          <a:spLocks noChangeArrowheads="1"/>
        </xdr:cNvSpPr>
      </xdr:nvSpPr>
      <xdr:spPr>
        <a:xfrm>
          <a:off x="12468225" y="11029950"/>
          <a:ext cx="3733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9" sqref="D19"/>
    </sheetView>
  </sheetViews>
  <sheetFormatPr defaultColWidth="11.421875" defaultRowHeight="12.75"/>
  <cols>
    <col min="1" max="1" width="26.7109375" style="0" customWidth="1"/>
    <col min="2" max="2" width="13.7109375" style="0" customWidth="1"/>
    <col min="3" max="3" width="12.140625" style="0" customWidth="1"/>
    <col min="4" max="4" width="12.421875" style="0" customWidth="1"/>
    <col min="7" max="7" width="12.00390625" style="0" customWidth="1"/>
    <col min="8" max="8" width="12.8515625" style="0" customWidth="1"/>
    <col min="9" max="9" width="13.7109375" style="0" customWidth="1"/>
    <col min="10" max="10" width="14.140625" style="0" customWidth="1"/>
    <col min="11" max="18" width="11.7109375" style="0" customWidth="1"/>
    <col min="19" max="19" width="14.00390625" style="0" customWidth="1"/>
  </cols>
  <sheetData>
    <row r="1" spans="1:19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2.75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2.75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2.75" customHeight="1" thickBot="1">
      <c r="A5" s="1"/>
      <c r="B5" s="2"/>
      <c r="C5" s="2"/>
      <c r="D5" s="2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60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6" t="s">
        <v>19</v>
      </c>
      <c r="S6" s="7" t="s">
        <v>20</v>
      </c>
    </row>
    <row r="7" spans="1:19" s="9" customFormat="1" ht="8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1.25" customHeight="1" thickBot="1">
      <c r="A8" s="10" t="s">
        <v>21</v>
      </c>
      <c r="B8" s="8"/>
      <c r="C8" s="8"/>
      <c r="D8" s="8"/>
      <c r="E8" s="11"/>
      <c r="F8" s="11"/>
      <c r="G8" s="11"/>
      <c r="H8" s="11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5.5">
      <c r="A9" s="12" t="s">
        <v>25</v>
      </c>
      <c r="B9" s="13">
        <v>0</v>
      </c>
      <c r="C9" s="13">
        <v>0</v>
      </c>
      <c r="D9" s="13">
        <v>0</v>
      </c>
      <c r="E9" s="14">
        <v>0</v>
      </c>
      <c r="F9" s="14">
        <v>0</v>
      </c>
      <c r="G9" s="14">
        <v>8481.2</v>
      </c>
      <c r="H9" s="14">
        <v>0</v>
      </c>
      <c r="I9" s="13"/>
      <c r="J9" s="13"/>
      <c r="K9" s="13"/>
      <c r="L9" s="13"/>
      <c r="M9" s="13"/>
      <c r="N9" s="13"/>
      <c r="O9" s="13"/>
      <c r="P9" s="13"/>
      <c r="Q9" s="15"/>
      <c r="R9" s="16"/>
      <c r="S9" s="17">
        <f>SUM(B9:R9)</f>
        <v>8481.2</v>
      </c>
    </row>
    <row r="10" spans="1:19" ht="12.75">
      <c r="A10" s="18" t="s">
        <v>26</v>
      </c>
      <c r="B10" s="19"/>
      <c r="C10" s="19"/>
      <c r="D10" s="19"/>
      <c r="E10" s="20"/>
      <c r="F10" s="20"/>
      <c r="G10" s="20"/>
      <c r="H10" s="20"/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1057.27</v>
      </c>
      <c r="Q10" s="21">
        <v>0</v>
      </c>
      <c r="R10" s="22">
        <v>0</v>
      </c>
      <c r="S10" s="23">
        <f>SUM(B10:R10)</f>
        <v>1057.27</v>
      </c>
    </row>
    <row r="11" spans="1:19" ht="12.75">
      <c r="A11" s="18" t="s">
        <v>27</v>
      </c>
      <c r="B11" s="19"/>
      <c r="C11" s="19"/>
      <c r="D11" s="19"/>
      <c r="E11" s="20">
        <v>0</v>
      </c>
      <c r="F11" s="20">
        <v>0</v>
      </c>
      <c r="G11" s="20">
        <v>32812.5</v>
      </c>
      <c r="H11" s="20">
        <v>0</v>
      </c>
      <c r="I11" s="19"/>
      <c r="J11" s="19"/>
      <c r="K11" s="19"/>
      <c r="L11" s="19"/>
      <c r="M11" s="19"/>
      <c r="N11" s="19"/>
      <c r="O11" s="19"/>
      <c r="P11" s="19"/>
      <c r="Q11" s="21"/>
      <c r="R11" s="22"/>
      <c r="S11" s="23">
        <f aca="true" t="shared" si="0" ref="S11:S41">SUM(B11:R11)</f>
        <v>32812.5</v>
      </c>
    </row>
    <row r="12" spans="1:19" ht="12.75">
      <c r="A12" s="18" t="s">
        <v>28</v>
      </c>
      <c r="B12" s="19"/>
      <c r="C12" s="19"/>
      <c r="D12" s="19"/>
      <c r="E12" s="20"/>
      <c r="F12" s="20"/>
      <c r="G12" s="20"/>
      <c r="H12" s="20"/>
      <c r="I12" s="19">
        <v>0</v>
      </c>
      <c r="J12" s="19">
        <v>0</v>
      </c>
      <c r="K12" s="19">
        <v>0</v>
      </c>
      <c r="L12" s="19">
        <v>0</v>
      </c>
      <c r="M12" s="19">
        <v>14236.37</v>
      </c>
      <c r="N12" s="19">
        <v>0</v>
      </c>
      <c r="O12" s="19">
        <v>0</v>
      </c>
      <c r="P12" s="19">
        <v>0</v>
      </c>
      <c r="Q12" s="21">
        <v>0</v>
      </c>
      <c r="R12" s="22">
        <v>0</v>
      </c>
      <c r="S12" s="23">
        <f t="shared" si="0"/>
        <v>14236.37</v>
      </c>
    </row>
    <row r="13" spans="1:19" ht="12.75">
      <c r="A13" s="18" t="s">
        <v>29</v>
      </c>
      <c r="B13" s="19"/>
      <c r="C13" s="19"/>
      <c r="D13" s="19"/>
      <c r="E13" s="20"/>
      <c r="F13" s="20"/>
      <c r="G13" s="20"/>
      <c r="H13" s="20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1">
        <v>5580.3</v>
      </c>
      <c r="R13" s="22">
        <v>0</v>
      </c>
      <c r="S13" s="23">
        <f t="shared" si="0"/>
        <v>5580.3</v>
      </c>
    </row>
    <row r="14" spans="1:19" ht="12.75">
      <c r="A14" s="18" t="s">
        <v>30</v>
      </c>
      <c r="B14" s="19">
        <v>3500</v>
      </c>
      <c r="C14" s="19">
        <v>0</v>
      </c>
      <c r="D14" s="19">
        <v>0</v>
      </c>
      <c r="E14" s="20">
        <v>0</v>
      </c>
      <c r="F14" s="20">
        <v>0</v>
      </c>
      <c r="G14" s="20">
        <v>19891.04</v>
      </c>
      <c r="H14" s="20">
        <v>0</v>
      </c>
      <c r="I14" s="19"/>
      <c r="J14" s="19"/>
      <c r="K14" s="19"/>
      <c r="L14" s="19"/>
      <c r="M14" s="19"/>
      <c r="N14" s="19"/>
      <c r="O14" s="19"/>
      <c r="P14" s="19"/>
      <c r="Q14" s="21"/>
      <c r="R14" s="22"/>
      <c r="S14" s="23">
        <f t="shared" si="0"/>
        <v>23391.04</v>
      </c>
    </row>
    <row r="15" spans="1:19" ht="12.75">
      <c r="A15" s="18" t="s">
        <v>31</v>
      </c>
      <c r="B15" s="19">
        <v>14751.7</v>
      </c>
      <c r="C15" s="19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19"/>
      <c r="J15" s="19"/>
      <c r="K15" s="19"/>
      <c r="L15" s="19"/>
      <c r="M15" s="19"/>
      <c r="N15" s="19"/>
      <c r="O15" s="19"/>
      <c r="P15" s="19"/>
      <c r="Q15" s="21"/>
      <c r="R15" s="22"/>
      <c r="S15" s="23">
        <f t="shared" si="0"/>
        <v>14751.7</v>
      </c>
    </row>
    <row r="16" spans="1:19" ht="12.75">
      <c r="A16" s="18" t="s">
        <v>32</v>
      </c>
      <c r="B16" s="19">
        <v>19599</v>
      </c>
      <c r="C16" s="19">
        <v>0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19"/>
      <c r="J16" s="19"/>
      <c r="K16" s="19"/>
      <c r="L16" s="19"/>
      <c r="M16" s="19"/>
      <c r="N16" s="19"/>
      <c r="O16" s="19"/>
      <c r="P16" s="19"/>
      <c r="Q16" s="21"/>
      <c r="R16" s="22"/>
      <c r="S16" s="23">
        <f t="shared" si="0"/>
        <v>19599</v>
      </c>
    </row>
    <row r="17" spans="1:19" ht="12.75">
      <c r="A17" s="18" t="s">
        <v>33</v>
      </c>
      <c r="B17" s="19">
        <v>0</v>
      </c>
      <c r="C17" s="19">
        <v>64000</v>
      </c>
      <c r="D17" s="19">
        <v>0</v>
      </c>
      <c r="E17" s="20">
        <v>0</v>
      </c>
      <c r="F17" s="20">
        <v>0</v>
      </c>
      <c r="G17" s="20">
        <v>0</v>
      </c>
      <c r="H17" s="20">
        <v>5000</v>
      </c>
      <c r="I17" s="19"/>
      <c r="J17" s="19"/>
      <c r="K17" s="19"/>
      <c r="L17" s="19"/>
      <c r="M17" s="19"/>
      <c r="N17" s="19"/>
      <c r="O17" s="19"/>
      <c r="P17" s="19"/>
      <c r="Q17" s="21"/>
      <c r="R17" s="22"/>
      <c r="S17" s="23">
        <f t="shared" si="0"/>
        <v>69000</v>
      </c>
    </row>
    <row r="18" spans="1:19" ht="12.75">
      <c r="A18" s="18" t="s">
        <v>34</v>
      </c>
      <c r="B18" s="19"/>
      <c r="C18" s="19"/>
      <c r="D18" s="19"/>
      <c r="E18" s="20"/>
      <c r="F18" s="20"/>
      <c r="G18" s="20"/>
      <c r="H18" s="20"/>
      <c r="I18" s="19">
        <v>14532</v>
      </c>
      <c r="J18" s="19">
        <v>15171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1">
        <v>0</v>
      </c>
      <c r="R18" s="22">
        <v>0</v>
      </c>
      <c r="S18" s="23">
        <f t="shared" si="0"/>
        <v>29703</v>
      </c>
    </row>
    <row r="19" spans="1:19" ht="12.75">
      <c r="A19" s="18" t="s">
        <v>35</v>
      </c>
      <c r="B19" s="19"/>
      <c r="C19" s="19"/>
      <c r="D19" s="19"/>
      <c r="E19" s="20"/>
      <c r="F19" s="20"/>
      <c r="G19" s="20"/>
      <c r="H19" s="20"/>
      <c r="I19" s="19">
        <v>21250</v>
      </c>
      <c r="J19" s="19">
        <v>5100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1">
        <v>0</v>
      </c>
      <c r="R19" s="22">
        <v>0</v>
      </c>
      <c r="S19" s="23">
        <f t="shared" si="0"/>
        <v>26350</v>
      </c>
    </row>
    <row r="20" spans="1:19" ht="12.75">
      <c r="A20" s="18" t="s">
        <v>36</v>
      </c>
      <c r="B20" s="19">
        <v>37734</v>
      </c>
      <c r="C20" s="19">
        <v>48000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19"/>
      <c r="J20" s="19"/>
      <c r="K20" s="19"/>
      <c r="L20" s="19"/>
      <c r="M20" s="19"/>
      <c r="N20" s="19"/>
      <c r="O20" s="19"/>
      <c r="P20" s="19"/>
      <c r="Q20" s="21"/>
      <c r="R20" s="22"/>
      <c r="S20" s="23">
        <f t="shared" si="0"/>
        <v>85734</v>
      </c>
    </row>
    <row r="21" spans="1:19" ht="12.75">
      <c r="A21" s="18" t="s">
        <v>37</v>
      </c>
      <c r="B21" s="19"/>
      <c r="C21" s="19"/>
      <c r="D21" s="19"/>
      <c r="E21" s="20">
        <v>16500</v>
      </c>
      <c r="F21" s="20">
        <v>11403.96</v>
      </c>
      <c r="G21" s="20">
        <v>18664.4</v>
      </c>
      <c r="H21" s="20">
        <v>0</v>
      </c>
      <c r="I21" s="19"/>
      <c r="J21" s="19"/>
      <c r="K21" s="19"/>
      <c r="L21" s="19"/>
      <c r="M21" s="19"/>
      <c r="N21" s="19"/>
      <c r="O21" s="19"/>
      <c r="P21" s="19"/>
      <c r="Q21" s="21"/>
      <c r="R21" s="22"/>
      <c r="S21" s="23">
        <f t="shared" si="0"/>
        <v>46568.36</v>
      </c>
    </row>
    <row r="22" spans="1:19" ht="12.75">
      <c r="A22" s="18" t="s">
        <v>40</v>
      </c>
      <c r="B22" s="19">
        <v>0</v>
      </c>
      <c r="C22" s="19">
        <v>12000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19"/>
      <c r="J22" s="19"/>
      <c r="K22" s="19"/>
      <c r="L22" s="19"/>
      <c r="M22" s="19"/>
      <c r="N22" s="19"/>
      <c r="O22" s="19"/>
      <c r="P22" s="19"/>
      <c r="Q22" s="21"/>
      <c r="R22" s="22"/>
      <c r="S22" s="23">
        <f>SUM(B22:R22)</f>
        <v>12000</v>
      </c>
    </row>
    <row r="23" spans="1:19" ht="12.75">
      <c r="A23" s="18" t="s">
        <v>38</v>
      </c>
      <c r="B23" s="19">
        <v>93123</v>
      </c>
      <c r="C23" s="19">
        <v>96000</v>
      </c>
      <c r="D23" s="19">
        <v>0</v>
      </c>
      <c r="E23" s="20">
        <v>0</v>
      </c>
      <c r="F23" s="20">
        <v>0</v>
      </c>
      <c r="G23" s="20">
        <v>5030.5</v>
      </c>
      <c r="H23" s="20">
        <v>0</v>
      </c>
      <c r="I23" s="19"/>
      <c r="J23" s="19"/>
      <c r="K23" s="19"/>
      <c r="L23" s="19"/>
      <c r="M23" s="19"/>
      <c r="N23" s="19"/>
      <c r="O23" s="19"/>
      <c r="P23" s="19"/>
      <c r="Q23" s="21"/>
      <c r="R23" s="22"/>
      <c r="S23" s="23">
        <f t="shared" si="0"/>
        <v>194153.5</v>
      </c>
    </row>
    <row r="24" spans="1:19" ht="12.75">
      <c r="A24" s="18" t="s">
        <v>39</v>
      </c>
      <c r="B24" s="19">
        <v>234460.52</v>
      </c>
      <c r="C24" s="19">
        <v>266000</v>
      </c>
      <c r="D24" s="19">
        <v>0</v>
      </c>
      <c r="E24" s="20">
        <v>0</v>
      </c>
      <c r="F24" s="20">
        <v>0</v>
      </c>
      <c r="G24" s="20">
        <v>35774.9</v>
      </c>
      <c r="H24" s="20">
        <v>10000</v>
      </c>
      <c r="I24" s="19"/>
      <c r="J24" s="19"/>
      <c r="K24" s="19"/>
      <c r="L24" s="19"/>
      <c r="M24" s="19"/>
      <c r="N24" s="19"/>
      <c r="O24" s="19"/>
      <c r="P24" s="19"/>
      <c r="Q24" s="21"/>
      <c r="R24" s="22"/>
      <c r="S24" s="23">
        <f t="shared" si="0"/>
        <v>546235.42</v>
      </c>
    </row>
    <row r="25" spans="1:19" ht="12.75">
      <c r="A25" s="18" t="s">
        <v>41</v>
      </c>
      <c r="B25" s="19"/>
      <c r="C25" s="19"/>
      <c r="D25" s="19"/>
      <c r="E25" s="20"/>
      <c r="F25" s="20"/>
      <c r="G25" s="20"/>
      <c r="H25" s="20"/>
      <c r="I25" s="19">
        <v>43596</v>
      </c>
      <c r="J25" s="19">
        <v>24000</v>
      </c>
      <c r="K25" s="19">
        <v>955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1">
        <v>0</v>
      </c>
      <c r="R25" s="22">
        <v>0</v>
      </c>
      <c r="S25" s="23">
        <f t="shared" si="0"/>
        <v>68551</v>
      </c>
    </row>
    <row r="26" spans="1:19" ht="12.75">
      <c r="A26" s="18" t="s">
        <v>42</v>
      </c>
      <c r="B26" s="19"/>
      <c r="C26" s="19"/>
      <c r="D26" s="19"/>
      <c r="E26" s="20">
        <v>4500</v>
      </c>
      <c r="F26" s="20">
        <v>0</v>
      </c>
      <c r="G26" s="20">
        <v>0</v>
      </c>
      <c r="H26" s="20">
        <v>0</v>
      </c>
      <c r="I26" s="19"/>
      <c r="J26" s="19"/>
      <c r="K26" s="19"/>
      <c r="L26" s="19"/>
      <c r="M26" s="19"/>
      <c r="N26" s="19"/>
      <c r="O26" s="19"/>
      <c r="P26" s="19"/>
      <c r="Q26" s="21"/>
      <c r="R26" s="22"/>
      <c r="S26" s="23">
        <f t="shared" si="0"/>
        <v>4500</v>
      </c>
    </row>
    <row r="27" spans="1:19" ht="12.75">
      <c r="A27" s="18" t="s">
        <v>43</v>
      </c>
      <c r="B27" s="19">
        <v>18222</v>
      </c>
      <c r="C27" s="19">
        <v>24000</v>
      </c>
      <c r="D27" s="19">
        <v>0</v>
      </c>
      <c r="E27" s="20">
        <v>0</v>
      </c>
      <c r="F27" s="20">
        <v>0</v>
      </c>
      <c r="G27" s="20">
        <v>0</v>
      </c>
      <c r="H27" s="20">
        <v>0</v>
      </c>
      <c r="I27" s="19"/>
      <c r="J27" s="19"/>
      <c r="K27" s="19"/>
      <c r="L27" s="19"/>
      <c r="M27" s="19"/>
      <c r="N27" s="19"/>
      <c r="O27" s="19"/>
      <c r="P27" s="19"/>
      <c r="Q27" s="21"/>
      <c r="R27" s="22"/>
      <c r="S27" s="23">
        <f t="shared" si="0"/>
        <v>42222</v>
      </c>
    </row>
    <row r="28" spans="1:19" ht="12.75">
      <c r="A28" s="18" t="s">
        <v>44</v>
      </c>
      <c r="B28" s="19">
        <f>4918</f>
        <v>4918</v>
      </c>
      <c r="C28" s="19">
        <v>6000</v>
      </c>
      <c r="D28" s="19">
        <v>5000</v>
      </c>
      <c r="E28" s="20">
        <v>0</v>
      </c>
      <c r="F28" s="20">
        <v>0</v>
      </c>
      <c r="G28" s="20">
        <v>0</v>
      </c>
      <c r="H28" s="20">
        <v>0</v>
      </c>
      <c r="I28" s="19"/>
      <c r="J28" s="19"/>
      <c r="K28" s="19"/>
      <c r="L28" s="19"/>
      <c r="M28" s="19"/>
      <c r="N28" s="19"/>
      <c r="O28" s="19"/>
      <c r="P28" s="19"/>
      <c r="Q28" s="21"/>
      <c r="R28" s="22"/>
      <c r="S28" s="23">
        <f t="shared" si="0"/>
        <v>15918</v>
      </c>
    </row>
    <row r="29" spans="1:19" ht="12.75">
      <c r="A29" s="18" t="s">
        <v>45</v>
      </c>
      <c r="B29" s="19">
        <v>0</v>
      </c>
      <c r="C29" s="19">
        <v>0</v>
      </c>
      <c r="D29" s="19">
        <v>0</v>
      </c>
      <c r="E29" s="20">
        <v>7979.2</v>
      </c>
      <c r="F29" s="20">
        <v>0</v>
      </c>
      <c r="G29" s="20">
        <v>0</v>
      </c>
      <c r="H29" s="20">
        <v>0</v>
      </c>
      <c r="I29" s="19"/>
      <c r="J29" s="19"/>
      <c r="K29" s="19"/>
      <c r="L29" s="19"/>
      <c r="M29" s="19"/>
      <c r="N29" s="19"/>
      <c r="O29" s="19"/>
      <c r="P29" s="19"/>
      <c r="Q29" s="21"/>
      <c r="R29" s="22"/>
      <c r="S29" s="23">
        <f t="shared" si="0"/>
        <v>7979.2</v>
      </c>
    </row>
    <row r="30" spans="1:19" ht="12.75">
      <c r="A30" s="18" t="s">
        <v>46</v>
      </c>
      <c r="B30" s="19">
        <v>323193.72000000003</v>
      </c>
      <c r="C30" s="19">
        <v>256000</v>
      </c>
      <c r="D30" s="19">
        <v>35000</v>
      </c>
      <c r="E30" s="20">
        <v>0</v>
      </c>
      <c r="F30" s="20"/>
      <c r="G30" s="20">
        <v>87664.04</v>
      </c>
      <c r="H30" s="20">
        <v>990</v>
      </c>
      <c r="I30" s="19"/>
      <c r="J30" s="19"/>
      <c r="K30" s="19"/>
      <c r="L30" s="19"/>
      <c r="M30" s="19"/>
      <c r="N30" s="19"/>
      <c r="O30" s="19"/>
      <c r="P30" s="19"/>
      <c r="Q30" s="21"/>
      <c r="R30" s="22"/>
      <c r="S30" s="23">
        <f t="shared" si="0"/>
        <v>702847.76</v>
      </c>
    </row>
    <row r="31" spans="1:19" ht="12.75">
      <c r="A31" s="18" t="s">
        <v>47</v>
      </c>
      <c r="B31" s="19">
        <v>90147</v>
      </c>
      <c r="C31" s="19">
        <v>34000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19"/>
      <c r="J31" s="19"/>
      <c r="K31" s="19"/>
      <c r="L31" s="19"/>
      <c r="M31" s="19"/>
      <c r="N31" s="19"/>
      <c r="O31" s="19"/>
      <c r="P31" s="19"/>
      <c r="Q31" s="21"/>
      <c r="R31" s="22"/>
      <c r="S31" s="23">
        <f t="shared" si="0"/>
        <v>124147</v>
      </c>
    </row>
    <row r="32" spans="1:19" ht="12.75">
      <c r="A32" s="18" t="s">
        <v>48</v>
      </c>
      <c r="B32" s="19"/>
      <c r="C32" s="19"/>
      <c r="D32" s="19"/>
      <c r="E32" s="20">
        <v>0</v>
      </c>
      <c r="F32" s="20">
        <v>0</v>
      </c>
      <c r="G32" s="20">
        <v>113932.04000000001</v>
      </c>
      <c r="H32" s="20">
        <v>14500</v>
      </c>
      <c r="I32" s="19"/>
      <c r="J32" s="19"/>
      <c r="K32" s="19"/>
      <c r="L32" s="19"/>
      <c r="M32" s="19"/>
      <c r="N32" s="19"/>
      <c r="O32" s="19"/>
      <c r="P32" s="19"/>
      <c r="Q32" s="21"/>
      <c r="R32" s="22"/>
      <c r="S32" s="23">
        <f t="shared" si="0"/>
        <v>128432.04000000001</v>
      </c>
    </row>
    <row r="33" spans="1:19" ht="12.75">
      <c r="A33" s="18" t="s">
        <v>49</v>
      </c>
      <c r="B33" s="19"/>
      <c r="C33" s="19"/>
      <c r="D33" s="19"/>
      <c r="E33" s="20"/>
      <c r="F33" s="20"/>
      <c r="G33" s="20"/>
      <c r="H33" s="20"/>
      <c r="I33" s="19">
        <v>0</v>
      </c>
      <c r="J33" s="19">
        <v>11000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1">
        <v>0</v>
      </c>
      <c r="R33" s="22">
        <v>0</v>
      </c>
      <c r="S33" s="23">
        <f t="shared" si="0"/>
        <v>11000</v>
      </c>
    </row>
    <row r="34" spans="1:19" ht="12.75">
      <c r="A34" s="18" t="s">
        <v>50</v>
      </c>
      <c r="B34" s="19"/>
      <c r="C34" s="19"/>
      <c r="D34" s="19"/>
      <c r="E34" s="20"/>
      <c r="F34" s="20"/>
      <c r="G34" s="20"/>
      <c r="H34" s="20"/>
      <c r="I34" s="19">
        <v>36570</v>
      </c>
      <c r="J34" s="19">
        <v>7314</v>
      </c>
      <c r="K34" s="19">
        <v>0</v>
      </c>
      <c r="L34" s="19">
        <v>39797.18</v>
      </c>
      <c r="M34" s="19">
        <v>0</v>
      </c>
      <c r="N34" s="19">
        <v>0</v>
      </c>
      <c r="O34" s="19">
        <v>9546</v>
      </c>
      <c r="P34" s="19">
        <v>0</v>
      </c>
      <c r="Q34" s="21">
        <v>0</v>
      </c>
      <c r="R34" s="22">
        <v>0</v>
      </c>
      <c r="S34" s="23">
        <f t="shared" si="0"/>
        <v>93227.18</v>
      </c>
    </row>
    <row r="35" spans="1:19" ht="12.75">
      <c r="A35" s="18" t="s">
        <v>51</v>
      </c>
      <c r="B35" s="19"/>
      <c r="C35" s="19"/>
      <c r="D35" s="19"/>
      <c r="E35" s="20"/>
      <c r="F35" s="20"/>
      <c r="G35" s="20"/>
      <c r="H35" s="20"/>
      <c r="I35" s="19">
        <v>101724</v>
      </c>
      <c r="J35" s="19">
        <v>51660</v>
      </c>
      <c r="K35" s="19">
        <v>23205</v>
      </c>
      <c r="L35" s="19">
        <v>54748.880000000005</v>
      </c>
      <c r="M35" s="19">
        <v>0</v>
      </c>
      <c r="N35" s="19">
        <v>0</v>
      </c>
      <c r="O35" s="19">
        <v>5416.67</v>
      </c>
      <c r="P35" s="19">
        <v>7155.540000000001</v>
      </c>
      <c r="Q35" s="21">
        <v>0</v>
      </c>
      <c r="R35" s="22">
        <v>0</v>
      </c>
      <c r="S35" s="23">
        <f t="shared" si="0"/>
        <v>243910.09000000003</v>
      </c>
    </row>
    <row r="36" spans="1:19" ht="12.75">
      <c r="A36" s="18" t="s">
        <v>52</v>
      </c>
      <c r="B36" s="19"/>
      <c r="C36" s="19"/>
      <c r="D36" s="19"/>
      <c r="E36" s="20"/>
      <c r="F36" s="20"/>
      <c r="G36" s="20"/>
      <c r="H36" s="20"/>
      <c r="I36" s="19">
        <v>32740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1">
        <v>0</v>
      </c>
      <c r="R36" s="22">
        <v>0</v>
      </c>
      <c r="S36" s="23">
        <f t="shared" si="0"/>
        <v>32740</v>
      </c>
    </row>
    <row r="37" spans="1:19" ht="12.75">
      <c r="A37" s="18" t="s">
        <v>57</v>
      </c>
      <c r="B37" s="19"/>
      <c r="C37" s="19"/>
      <c r="D37" s="19"/>
      <c r="E37" s="20">
        <v>27048.22</v>
      </c>
      <c r="F37" s="20">
        <v>7000.000000000001</v>
      </c>
      <c r="G37" s="20">
        <v>30000</v>
      </c>
      <c r="H37" s="20">
        <v>0</v>
      </c>
      <c r="I37" s="19"/>
      <c r="J37" s="19"/>
      <c r="K37" s="19"/>
      <c r="L37" s="19"/>
      <c r="M37" s="19"/>
      <c r="N37" s="19"/>
      <c r="O37" s="19"/>
      <c r="P37" s="19"/>
      <c r="Q37" s="21"/>
      <c r="R37" s="22"/>
      <c r="S37" s="23">
        <f>SUM(B37:R37)</f>
        <v>64048.22</v>
      </c>
    </row>
    <row r="38" spans="1:19" ht="12.75">
      <c r="A38" s="18" t="s">
        <v>53</v>
      </c>
      <c r="B38" s="19">
        <v>0</v>
      </c>
      <c r="C38" s="19">
        <v>0</v>
      </c>
      <c r="D38" s="19">
        <v>0</v>
      </c>
      <c r="E38" s="20">
        <v>8758</v>
      </c>
      <c r="F38" s="20">
        <v>0</v>
      </c>
      <c r="G38" s="20">
        <v>0</v>
      </c>
      <c r="H38" s="20">
        <v>0</v>
      </c>
      <c r="I38" s="19"/>
      <c r="J38" s="19"/>
      <c r="K38" s="19"/>
      <c r="L38" s="19"/>
      <c r="M38" s="19"/>
      <c r="N38" s="19"/>
      <c r="O38" s="19"/>
      <c r="P38" s="19"/>
      <c r="Q38" s="21"/>
      <c r="R38" s="22"/>
      <c r="S38" s="23">
        <f t="shared" si="0"/>
        <v>8758</v>
      </c>
    </row>
    <row r="39" spans="1:19" ht="12.75">
      <c r="A39" s="18" t="s">
        <v>54</v>
      </c>
      <c r="B39" s="19">
        <v>18479.78</v>
      </c>
      <c r="C39" s="19">
        <v>36000</v>
      </c>
      <c r="D39" s="19">
        <v>0</v>
      </c>
      <c r="E39" s="20">
        <v>0</v>
      </c>
      <c r="F39" s="20">
        <v>0</v>
      </c>
      <c r="G39" s="20">
        <v>0</v>
      </c>
      <c r="H39" s="20">
        <v>0</v>
      </c>
      <c r="I39" s="19"/>
      <c r="J39" s="19"/>
      <c r="K39" s="19"/>
      <c r="L39" s="19"/>
      <c r="M39" s="19"/>
      <c r="N39" s="19"/>
      <c r="O39" s="19"/>
      <c r="P39" s="19"/>
      <c r="Q39" s="21"/>
      <c r="R39" s="22"/>
      <c r="S39" s="23">
        <f t="shared" si="0"/>
        <v>54479.78</v>
      </c>
    </row>
    <row r="40" spans="1:19" ht="12.75">
      <c r="A40" s="18" t="s">
        <v>55</v>
      </c>
      <c r="B40" s="19">
        <v>0</v>
      </c>
      <c r="C40" s="19">
        <v>24000</v>
      </c>
      <c r="D40" s="19">
        <v>28000</v>
      </c>
      <c r="E40" s="20">
        <v>0</v>
      </c>
      <c r="F40" s="20">
        <v>0</v>
      </c>
      <c r="G40" s="20">
        <v>0</v>
      </c>
      <c r="H40" s="20">
        <v>0</v>
      </c>
      <c r="I40" s="19"/>
      <c r="J40" s="19"/>
      <c r="K40" s="19"/>
      <c r="L40" s="19"/>
      <c r="M40" s="19"/>
      <c r="N40" s="19"/>
      <c r="O40" s="19"/>
      <c r="P40" s="19"/>
      <c r="Q40" s="21"/>
      <c r="R40" s="22"/>
      <c r="S40" s="23">
        <f t="shared" si="0"/>
        <v>52000</v>
      </c>
    </row>
    <row r="41" spans="1:19" ht="12.75">
      <c r="A41" s="18" t="s">
        <v>56</v>
      </c>
      <c r="B41" s="19">
        <v>13619.999999999998</v>
      </c>
      <c r="C41" s="19">
        <v>24000</v>
      </c>
      <c r="D41" s="19">
        <v>20000</v>
      </c>
      <c r="E41" s="20">
        <v>0</v>
      </c>
      <c r="F41" s="20">
        <v>0</v>
      </c>
      <c r="G41" s="20">
        <v>0</v>
      </c>
      <c r="H41" s="20">
        <v>0</v>
      </c>
      <c r="I41" s="19"/>
      <c r="J41" s="19"/>
      <c r="K41" s="19"/>
      <c r="L41" s="19"/>
      <c r="M41" s="19"/>
      <c r="N41" s="19"/>
      <c r="O41" s="19"/>
      <c r="P41" s="19"/>
      <c r="Q41" s="21"/>
      <c r="R41" s="22"/>
      <c r="S41" s="23">
        <f t="shared" si="0"/>
        <v>57620</v>
      </c>
    </row>
    <row r="42" spans="1:19" ht="12.75">
      <c r="A42" s="18"/>
      <c r="B42" s="19"/>
      <c r="C42" s="19"/>
      <c r="D42" s="19"/>
      <c r="E42" s="20"/>
      <c r="F42" s="20"/>
      <c r="G42" s="20"/>
      <c r="H42" s="20"/>
      <c r="I42" s="19"/>
      <c r="J42" s="19"/>
      <c r="K42" s="19"/>
      <c r="L42" s="19"/>
      <c r="M42" s="19"/>
      <c r="N42" s="19"/>
      <c r="O42" s="19"/>
      <c r="P42" s="19"/>
      <c r="Q42" s="21"/>
      <c r="R42" s="22"/>
      <c r="S42" s="23"/>
    </row>
    <row r="43" spans="1:19" ht="12.75">
      <c r="A43" s="18"/>
      <c r="B43" s="19"/>
      <c r="C43" s="19"/>
      <c r="D43" s="19"/>
      <c r="E43" s="20"/>
      <c r="F43" s="20"/>
      <c r="G43" s="20"/>
      <c r="H43" s="20"/>
      <c r="I43" s="19"/>
      <c r="J43" s="19"/>
      <c r="K43" s="19"/>
      <c r="L43" s="19"/>
      <c r="M43" s="19"/>
      <c r="N43" s="19"/>
      <c r="O43" s="19"/>
      <c r="P43" s="19"/>
      <c r="Q43" s="21"/>
      <c r="R43" s="22"/>
      <c r="S43" s="23"/>
    </row>
    <row r="44" spans="1:19" ht="12.75">
      <c r="A44" s="18"/>
      <c r="B44" s="19"/>
      <c r="C44" s="19"/>
      <c r="D44" s="19"/>
      <c r="E44" s="20"/>
      <c r="F44" s="20"/>
      <c r="G44" s="20"/>
      <c r="H44" s="20"/>
      <c r="I44" s="19"/>
      <c r="J44" s="19"/>
      <c r="K44" s="19"/>
      <c r="L44" s="19"/>
      <c r="M44" s="19"/>
      <c r="N44" s="19"/>
      <c r="O44" s="19"/>
      <c r="P44" s="19"/>
      <c r="Q44" s="21"/>
      <c r="R44" s="22"/>
      <c r="S44" s="23"/>
    </row>
    <row r="45" spans="1:19" ht="12.75">
      <c r="A45" s="18"/>
      <c r="B45" s="19"/>
      <c r="C45" s="19"/>
      <c r="D45" s="19"/>
      <c r="E45" s="20"/>
      <c r="F45" s="20"/>
      <c r="G45" s="20"/>
      <c r="H45" s="20"/>
      <c r="I45" s="19"/>
      <c r="J45" s="19"/>
      <c r="K45" s="19"/>
      <c r="L45" s="19"/>
      <c r="M45" s="19"/>
      <c r="N45" s="19"/>
      <c r="O45" s="19"/>
      <c r="P45" s="19"/>
      <c r="Q45" s="21"/>
      <c r="R45" s="22"/>
      <c r="S45" s="23"/>
    </row>
    <row r="46" spans="1:19" ht="12.75">
      <c r="A46" s="18"/>
      <c r="B46" s="19"/>
      <c r="C46" s="19"/>
      <c r="D46" s="19"/>
      <c r="E46" s="20"/>
      <c r="F46" s="20"/>
      <c r="G46" s="20"/>
      <c r="H46" s="20"/>
      <c r="I46" s="19"/>
      <c r="J46" s="19"/>
      <c r="K46" s="19"/>
      <c r="L46" s="19"/>
      <c r="M46" s="19"/>
      <c r="N46" s="19"/>
      <c r="O46" s="19"/>
      <c r="P46" s="19"/>
      <c r="Q46" s="21"/>
      <c r="R46" s="22"/>
      <c r="S46" s="23"/>
    </row>
    <row r="47" spans="1:19" ht="12.75">
      <c r="A47" s="18"/>
      <c r="B47" s="19"/>
      <c r="C47" s="19"/>
      <c r="D47" s="19"/>
      <c r="E47" s="20"/>
      <c r="F47" s="20"/>
      <c r="G47" s="20"/>
      <c r="H47" s="20"/>
      <c r="I47" s="19"/>
      <c r="J47" s="19"/>
      <c r="K47" s="19"/>
      <c r="L47" s="19"/>
      <c r="M47" s="19"/>
      <c r="N47" s="19"/>
      <c r="O47" s="19"/>
      <c r="P47" s="19"/>
      <c r="Q47" s="21"/>
      <c r="R47" s="22"/>
      <c r="S47" s="23"/>
    </row>
    <row r="48" spans="1:19" ht="12.75">
      <c r="A48" s="18"/>
      <c r="B48" s="19"/>
      <c r="C48" s="19"/>
      <c r="D48" s="19"/>
      <c r="E48" s="20"/>
      <c r="F48" s="20"/>
      <c r="G48" s="20"/>
      <c r="H48" s="20"/>
      <c r="I48" s="19"/>
      <c r="J48" s="19"/>
      <c r="K48" s="19"/>
      <c r="L48" s="19"/>
      <c r="M48" s="19"/>
      <c r="N48" s="19"/>
      <c r="O48" s="19"/>
      <c r="P48" s="19"/>
      <c r="Q48" s="21"/>
      <c r="R48" s="22"/>
      <c r="S48" s="23"/>
    </row>
    <row r="49" spans="1:19" ht="12.75">
      <c r="A49" s="18"/>
      <c r="B49" s="19"/>
      <c r="C49" s="19"/>
      <c r="D49" s="19"/>
      <c r="E49" s="20"/>
      <c r="F49" s="20"/>
      <c r="G49" s="20"/>
      <c r="H49" s="20"/>
      <c r="I49" s="19"/>
      <c r="J49" s="19"/>
      <c r="K49" s="19"/>
      <c r="L49" s="19"/>
      <c r="M49" s="19"/>
      <c r="N49" s="19"/>
      <c r="O49" s="19"/>
      <c r="P49" s="19"/>
      <c r="Q49" s="21"/>
      <c r="R49" s="22"/>
      <c r="S49" s="23"/>
    </row>
    <row r="50" spans="1:19" ht="12.75">
      <c r="A50" s="18"/>
      <c r="B50" s="19"/>
      <c r="C50" s="19"/>
      <c r="D50" s="19"/>
      <c r="E50" s="20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9"/>
      <c r="Q50" s="21"/>
      <c r="R50" s="22"/>
      <c r="S50" s="23"/>
    </row>
    <row r="51" spans="1:19" ht="12.75">
      <c r="A51" s="18"/>
      <c r="B51" s="19"/>
      <c r="C51" s="19"/>
      <c r="D51" s="19"/>
      <c r="E51" s="20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9"/>
      <c r="Q51" s="21"/>
      <c r="R51" s="22"/>
      <c r="S51" s="23"/>
    </row>
    <row r="52" spans="1:19" ht="12.75">
      <c r="A52" s="18"/>
      <c r="B52" s="19"/>
      <c r="C52" s="19"/>
      <c r="D52" s="19"/>
      <c r="E52" s="20"/>
      <c r="F52" s="20"/>
      <c r="G52" s="20"/>
      <c r="H52" s="20"/>
      <c r="I52" s="19"/>
      <c r="J52" s="19"/>
      <c r="K52" s="19"/>
      <c r="L52" s="19"/>
      <c r="M52" s="19"/>
      <c r="N52" s="19"/>
      <c r="O52" s="19"/>
      <c r="P52" s="19"/>
      <c r="Q52" s="21"/>
      <c r="R52" s="22"/>
      <c r="S52" s="23"/>
    </row>
    <row r="53" spans="1:19" ht="12.75">
      <c r="A53" s="18"/>
      <c r="B53" s="19"/>
      <c r="C53" s="19"/>
      <c r="D53" s="19"/>
      <c r="E53" s="20"/>
      <c r="F53" s="20"/>
      <c r="G53" s="20"/>
      <c r="H53" s="20"/>
      <c r="I53" s="19"/>
      <c r="J53" s="19"/>
      <c r="K53" s="19"/>
      <c r="L53" s="19"/>
      <c r="M53" s="19"/>
      <c r="N53" s="19"/>
      <c r="O53" s="19"/>
      <c r="P53" s="19"/>
      <c r="Q53" s="21"/>
      <c r="R53" s="22"/>
      <c r="S53" s="23"/>
    </row>
    <row r="54" spans="1:19" ht="12.75">
      <c r="A54" s="18"/>
      <c r="B54" s="19"/>
      <c r="C54" s="19"/>
      <c r="D54" s="19"/>
      <c r="E54" s="20"/>
      <c r="F54" s="20"/>
      <c r="G54" s="20"/>
      <c r="H54" s="20"/>
      <c r="I54" s="19"/>
      <c r="J54" s="19"/>
      <c r="K54" s="19"/>
      <c r="L54" s="19"/>
      <c r="M54" s="19"/>
      <c r="N54" s="19"/>
      <c r="O54" s="19"/>
      <c r="P54" s="19"/>
      <c r="Q54" s="21"/>
      <c r="R54" s="22"/>
      <c r="S54" s="23"/>
    </row>
    <row r="55" spans="1:19" ht="12.75">
      <c r="A55" s="18"/>
      <c r="B55" s="19"/>
      <c r="C55" s="19"/>
      <c r="D55" s="19"/>
      <c r="E55" s="20"/>
      <c r="F55" s="20"/>
      <c r="G55" s="20"/>
      <c r="H55" s="20"/>
      <c r="I55" s="19"/>
      <c r="J55" s="19"/>
      <c r="K55" s="19"/>
      <c r="L55" s="19"/>
      <c r="M55" s="19"/>
      <c r="N55" s="19"/>
      <c r="O55" s="19"/>
      <c r="P55" s="19"/>
      <c r="Q55" s="21"/>
      <c r="R55" s="22"/>
      <c r="S55" s="23"/>
    </row>
    <row r="56" spans="1:19" ht="13.5" thickBot="1">
      <c r="A56" s="24"/>
      <c r="B56" s="25"/>
      <c r="C56" s="25"/>
      <c r="D56" s="25"/>
      <c r="E56" s="26"/>
      <c r="F56" s="26"/>
      <c r="G56" s="26"/>
      <c r="H56" s="26"/>
      <c r="I56" s="25"/>
      <c r="J56" s="25"/>
      <c r="K56" s="25"/>
      <c r="L56" s="25"/>
      <c r="M56" s="25"/>
      <c r="N56" s="25"/>
      <c r="O56" s="25"/>
      <c r="P56" s="25"/>
      <c r="Q56" s="27"/>
      <c r="R56" s="28"/>
      <c r="S56" s="29"/>
    </row>
    <row r="57" spans="1:19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1" t="s">
        <v>22</v>
      </c>
      <c r="B58" s="32">
        <f>SUM(B9:B56)</f>
        <v>871748.72</v>
      </c>
      <c r="C58" s="32">
        <f>SUM(C9:C56)</f>
        <v>890000</v>
      </c>
      <c r="D58" s="32">
        <f>SUM(D9:D56)</f>
        <v>88000</v>
      </c>
      <c r="E58" s="32">
        <f>SUM(E9:E56)</f>
        <v>64785.42</v>
      </c>
      <c r="F58" s="32">
        <f aca="true" t="shared" si="1" ref="F58:R58">SUM(F9:F56)</f>
        <v>18403.96</v>
      </c>
      <c r="G58" s="32">
        <f t="shared" si="1"/>
        <v>352250.62</v>
      </c>
      <c r="H58" s="32">
        <f t="shared" si="1"/>
        <v>30490</v>
      </c>
      <c r="I58" s="32">
        <f t="shared" si="1"/>
        <v>250412</v>
      </c>
      <c r="J58" s="32">
        <f t="shared" si="1"/>
        <v>114245</v>
      </c>
      <c r="K58" s="32">
        <f t="shared" si="1"/>
        <v>24160</v>
      </c>
      <c r="L58" s="32">
        <f t="shared" si="1"/>
        <v>94546.06</v>
      </c>
      <c r="M58" s="32">
        <f t="shared" si="1"/>
        <v>14236.37</v>
      </c>
      <c r="N58" s="32">
        <f t="shared" si="1"/>
        <v>0</v>
      </c>
      <c r="O58" s="32">
        <f t="shared" si="1"/>
        <v>14962.67</v>
      </c>
      <c r="P58" s="32">
        <f t="shared" si="1"/>
        <v>8212.810000000001</v>
      </c>
      <c r="Q58" s="32">
        <f t="shared" si="1"/>
        <v>5580.3</v>
      </c>
      <c r="R58" s="32">
        <f t="shared" si="1"/>
        <v>0</v>
      </c>
      <c r="S58" s="33">
        <f>SUM(S9:S56)</f>
        <v>2842033.93</v>
      </c>
    </row>
  </sheetData>
  <sheetProtection/>
  <mergeCells count="4">
    <mergeCell ref="A1:S1"/>
    <mergeCell ref="A2:S2"/>
    <mergeCell ref="A3:S3"/>
    <mergeCell ref="A4:S4"/>
  </mergeCells>
  <printOptions/>
  <pageMargins left="1.31" right="0.23" top="0.18" bottom="0.18" header="0" footer="0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Eduardo Cornejo Velázquez</dc:creator>
  <cp:keywords/>
  <dc:description/>
  <cp:lastModifiedBy>Sergio Herrera Cortes</cp:lastModifiedBy>
  <cp:lastPrinted>2011-07-06T21:05:45Z</cp:lastPrinted>
  <dcterms:created xsi:type="dcterms:W3CDTF">2005-04-26T23:34:23Z</dcterms:created>
  <dcterms:modified xsi:type="dcterms:W3CDTF">2011-10-19T14:31:14Z</dcterms:modified>
  <cp:category/>
  <cp:version/>
  <cp:contentType/>
  <cp:contentStatus/>
</cp:coreProperties>
</file>