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000" windowHeight="9435" tabRatio="897" activeTab="10"/>
  </bookViews>
  <sheets>
    <sheet name="infraestructura" sheetId="9" r:id="rId1"/>
    <sheet name="materiales" sheetId="8" r:id="rId2"/>
    <sheet name="mantenimientos" sheetId="12" r:id="rId3"/>
    <sheet name="PTC´s 21 dias" sheetId="17" r:id="rId4"/>
    <sheet name="Alumnos semestre" sheetId="18" r:id="rId5"/>
    <sheet name="publicacion libro y tripticos" sheetId="16" r:id="rId6"/>
    <sheet name="artículo rev. index" sheetId="19" r:id="rId7"/>
    <sheet name="extension" sheetId="13" r:id="rId8"/>
    <sheet name="docencia" sheetId="15" r:id="rId9"/>
    <sheet name="investigación" sheetId="22" r:id="rId10"/>
    <sheet name="Resumen" sheetId="23" r:id="rId11"/>
  </sheets>
  <definedNames>
    <definedName name="_xlnm._FilterDatabase" localSheetId="4" hidden="1">'Alumnos semestre'!$A$3:$V$10</definedName>
    <definedName name="_xlnm._FilterDatabase" localSheetId="6" hidden="1">'artículo rev. index'!$A$3:$V$5</definedName>
    <definedName name="_xlnm._FilterDatabase" localSheetId="8" hidden="1">docencia!$A$2:$V$70</definedName>
    <definedName name="_xlnm._FilterDatabase" localSheetId="7" hidden="1">extension!$A$3:$V$10</definedName>
    <definedName name="_xlnm._FilterDatabase" localSheetId="0" hidden="1">infraestructura!$A$3:$V$32</definedName>
    <definedName name="_xlnm._FilterDatabase" localSheetId="9" hidden="1">investigación!$A$2:$V$32</definedName>
    <definedName name="_xlnm._FilterDatabase" localSheetId="2" hidden="1">mantenimientos!$A$3:$V$25</definedName>
    <definedName name="_xlnm._FilterDatabase" localSheetId="1" hidden="1">materiales!$A$3:$V$166</definedName>
    <definedName name="_xlnm._FilterDatabase" localSheetId="3" hidden="1">'PTC´s 21 dias'!$A$3:$V$41</definedName>
    <definedName name="_xlnm._FilterDatabase" localSheetId="5" hidden="1">'publicacion libro y tripticos'!$A$3:$V$5</definedName>
  </definedNames>
  <calcPr calcId="145621"/>
</workbook>
</file>

<file path=xl/calcChain.xml><?xml version="1.0" encoding="utf-8"?>
<calcChain xmlns="http://schemas.openxmlformats.org/spreadsheetml/2006/main">
  <c r="G12" i="23" l="1"/>
  <c r="G11" i="23"/>
  <c r="G10" i="23"/>
  <c r="G9" i="23"/>
  <c r="G8" i="23"/>
  <c r="G7" i="23"/>
  <c r="G6" i="23"/>
  <c r="G5" i="23"/>
  <c r="G4" i="23"/>
  <c r="G3" i="23"/>
  <c r="C55" i="23"/>
  <c r="C21" i="23"/>
  <c r="C27" i="23"/>
  <c r="C31" i="23"/>
  <c r="C8" i="23"/>
  <c r="C13" i="23"/>
  <c r="C17" i="23"/>
  <c r="C19" i="23"/>
  <c r="C34" i="23" l="1"/>
  <c r="C25" i="23"/>
  <c r="L9" i="16"/>
  <c r="L34" i="22" l="1"/>
  <c r="L72" i="15"/>
  <c r="L12" i="13"/>
  <c r="L170" i="8"/>
  <c r="L7" i="19"/>
  <c r="L12" i="18" l="1"/>
  <c r="L43" i="17"/>
  <c r="L27" i="12"/>
  <c r="L34" i="9"/>
</calcChain>
</file>

<file path=xl/sharedStrings.xml><?xml version="1.0" encoding="utf-8"?>
<sst xmlns="http://schemas.openxmlformats.org/spreadsheetml/2006/main" count="5376" uniqueCount="860">
  <si>
    <t>OBJETIVO</t>
  </si>
  <si>
    <t>No. META</t>
  </si>
  <si>
    <t>META</t>
  </si>
  <si>
    <t>No. ACCIÓN</t>
  </si>
  <si>
    <t>ACCIÓN</t>
  </si>
  <si>
    <t xml:space="preserve">EVIDENCIA DOCUMENTAL O PRODUCTO </t>
  </si>
  <si>
    <t>RUBRO DE GASTO</t>
  </si>
  <si>
    <t>UNIDAD DE MEDIDA</t>
  </si>
  <si>
    <t>IMPORTE UNITARIO CON IVA NCLUIDO</t>
  </si>
  <si>
    <t>CENTRO DE COSTOS RESPONSABLE</t>
  </si>
  <si>
    <t>EXTENSIÓN TELEFÓNICA</t>
  </si>
  <si>
    <t>CANTIDAD</t>
  </si>
  <si>
    <t>NO. DE PROYECTO</t>
  </si>
  <si>
    <t>MONTO TOTAL IVA INCLUIDO</t>
  </si>
  <si>
    <t>DESCRIPCIÓN DEL BIEN O SERVICIO</t>
  </si>
  <si>
    <t>JUSTIFICACIÓN</t>
  </si>
  <si>
    <t>CLAVE OBJETIVO</t>
  </si>
  <si>
    <t xml:space="preserve">NOMBRE DEL RESPONSABLE </t>
  </si>
  <si>
    <t>EQUIPO DE COMPUTO Y DE TECNOLOGÍA DE LA INFORMACIÓN</t>
  </si>
  <si>
    <t>PIEZA</t>
  </si>
  <si>
    <t>VIÁTICOS EN EL PAÍS</t>
  </si>
  <si>
    <t>PASAJES TERRESTRES</t>
  </si>
  <si>
    <t xml:space="preserve">PROFOCIE 2014 </t>
  </si>
  <si>
    <t>OEDI2</t>
  </si>
  <si>
    <t>Construir tres niveles de internacionalización para la ejecución del modelo de internacionalización</t>
  </si>
  <si>
    <t>PASAJES AÉREOS</t>
  </si>
  <si>
    <t>VIÁTICOS EN EL EXTRANJERO</t>
  </si>
  <si>
    <t>Servicio</t>
  </si>
  <si>
    <t>OED2</t>
  </si>
  <si>
    <t>Asegurar el cumplimiento de los indicadores básicos de calidad educativa en el nivel de licenciatura de la UAEH</t>
  </si>
  <si>
    <t>OEI2</t>
  </si>
  <si>
    <t>Mantener y mejorar los indicadores de la capacidad académica para garantizar la calidad docente</t>
  </si>
  <si>
    <t>SERVICIOS DE APOYO ADMINISTRATIVO, FOTOCOPIADO E IMPRESIÓN</t>
  </si>
  <si>
    <t>OESA5</t>
  </si>
  <si>
    <t>Reestructurar para fortalecer y en su caso diseñar con calidad y sustentabilidad a los laboratorios para propiciar la generación de conocimiento y tecnología que desarrollen competencias en el alumno y a la vez vincular a la universidad con el plan estatal de desarrollo y con el entorno nacional e internacional</t>
  </si>
  <si>
    <t>Pieza</t>
  </si>
  <si>
    <t>ARRENDAMIENTO DE EQUIPO DE TRANSPORTE</t>
  </si>
  <si>
    <t>CONGRESOS Y CONVENCIONES</t>
  </si>
  <si>
    <t>OEE10</t>
  </si>
  <si>
    <t xml:space="preserve"> Coadyuvar en la formación integral de la comunidad universitaria</t>
  </si>
  <si>
    <t>pieza</t>
  </si>
  <si>
    <t>OTRO MOBILIARIO, EQUIPO EDUCACIONAL Y RECREATIVO</t>
  </si>
  <si>
    <t>PROGRAMA EDUCATIVO BENEFICIADO O ÁREA ACADÉMICA</t>
  </si>
  <si>
    <t>servicio</t>
  </si>
  <si>
    <t>servicios</t>
  </si>
  <si>
    <t>OEE2</t>
  </si>
  <si>
    <t>Crear una cultura deportiva a  través de su masificación en  la comunidad universitaria, con el propósito de generar una vida saludable y  captar talentos deportivos</t>
  </si>
  <si>
    <t>Piezas</t>
  </si>
  <si>
    <t>ARTÍCULOS DEPORTIVOS</t>
  </si>
  <si>
    <t>PIEZAS</t>
  </si>
  <si>
    <t>Alimentos</t>
  </si>
  <si>
    <t>Para el incremento de la competividad de los programas educativos de Ing. agroindustrial e Ing. en alimentos se requiere de materiales y equipos para las practicas de los laboratorios</t>
  </si>
  <si>
    <t>octubre del 2015 el 70% y para 2016 el 80% de los alumnos de cada programa educativo que presenten el EGEL obtendran calificacion satisfactoria y/o sobresaliente.</t>
  </si>
  <si>
    <t>Mejorar el proceso enseñanza- aprendizaje  mediante la adquisición de insumos y materiales, mantenimientos y  equipamiento de aulas, laboratorios, talleres, invernaderos, parcelas experimentales y hospital veterinario que  fortalezcan la formación profesional de  los estudiantes.</t>
  </si>
  <si>
    <t>MATERIALES , ACCESORIOS Y SUMINISTROS DE LABORATORIO</t>
  </si>
  <si>
    <t>Vasos Berzelius de 500 ml con boca, paquete con 6 vasos</t>
  </si>
  <si>
    <t>pza</t>
  </si>
  <si>
    <t>ÁREA ACADÉMICA DE INGENIERÍA AGROINDUSTRIAL E ING. ALIMENTOS</t>
  </si>
  <si>
    <t xml:space="preserve">RODRIGUEZ                      PASTRANA                       BLANCA ROSA                   </t>
  </si>
  <si>
    <t>2421</t>
  </si>
  <si>
    <t xml:space="preserve">Licenciatura en Ingeniería Agroindustrial ÁREA ACADÉMICA DE INGENIERÍA AGROINDUSTRIAL E ING. ALIMENTOS          </t>
  </si>
  <si>
    <t>Reporte de practicas</t>
  </si>
  <si>
    <t>PRODUCTOS QUÍMICOS, FARMACÉUTICOS Y DE LABORATORIO</t>
  </si>
  <si>
    <t>Agar  para metodo éstandar (PCA)</t>
  </si>
  <si>
    <t>Pza</t>
  </si>
  <si>
    <t xml:space="preserve">Licenciatura de Ingeniería en Alimentos ÁREA ACADÉMICA DE INGENIERÍA AGROINDUSTRIAL E ING. ALIMENTOS          </t>
  </si>
  <si>
    <t>Agar bilis rojo violeta 500 MG</t>
  </si>
  <si>
    <t>Agar cerebro-corazon (Brain heart)</t>
  </si>
  <si>
    <t>agar de manitol y sal (MSA)</t>
  </si>
  <si>
    <t>Agar EMB  E. coli 500 MG</t>
  </si>
  <si>
    <t>Agar MRS.  SIGMA-ALDRICH. Frasco de 500 g</t>
  </si>
  <si>
    <t>Reporte de Practicas</t>
  </si>
  <si>
    <t>agar triptona de soya (TSA)</t>
  </si>
  <si>
    <t>EQUIPO MÉDICO Y DE LABORATORIO</t>
  </si>
  <si>
    <t>Digestor Speeddigester para determinación de proteína método Kjendahl. BÜCHI modelo K-436, para 12 tubos de 300 mL. Calentamiento  por  IR  rango  de temperatura  de  70  a  580  grados  centigrados  ,  digestión  más  rápida  que  la  convencional,  perilla  de  control  para  el  ajuste  de la  temperatura,  se  puede  usar  una  o  las  dos  parrillas,  digestión homogénea  de  las  muestras,  prevención  para  la  formación  de espumas, incluye vidriería y accesorios, peso de 15.5 kg, consumo  de poder de 2550 watts, dimensiones de 31 cm de ancho x 54 cm de alto x 62 de fondo, corriente de 220 volts 50/60 hz, marca BUCHI Labortechnik AG</t>
  </si>
  <si>
    <t>equipo</t>
  </si>
  <si>
    <t xml:space="preserve">CAMPOS                         MONTIEL                        RAFAEL GERMAN                 </t>
  </si>
  <si>
    <t>2412</t>
  </si>
  <si>
    <t>Determinador de humedad SEEDBURO MODEL 1200D DIGITAL MOISTURE TESTER</t>
  </si>
  <si>
    <t>50 Kg de Sulfato básico de cromo (grado técnico)</t>
  </si>
  <si>
    <t>costal</t>
  </si>
  <si>
    <t xml:space="preserve">AGUIRRE                        ALVAREZ                        GABRIEL                       </t>
  </si>
  <si>
    <t>2468</t>
  </si>
  <si>
    <t>Aceite sulfitado</t>
  </si>
  <si>
    <t>Tambo</t>
  </si>
  <si>
    <t>Sulfuro de sodio en escamas 25 kg</t>
  </si>
  <si>
    <t xml:space="preserve">bulto </t>
  </si>
  <si>
    <t>Desengrasante Borron TPM</t>
  </si>
  <si>
    <t>Estuches de madera con 36 aromas. La Nariz del Café (Nez du Café) Código: nezcafe36sp. 36 aromas representativos del café. Incluye un libro sobre el olfato y la cata con textos explicativos que revelan la manera en que se manifiestan esos aromas-clave en los distintos tipos de café.</t>
  </si>
  <si>
    <t xml:space="preserve">ALFARO                         RODRIGUEZ                      ROSA HAYDE                    </t>
  </si>
  <si>
    <t>Galón de cuajo microbiana fromase doble fuerza</t>
  </si>
  <si>
    <t>galon</t>
  </si>
  <si>
    <t xml:space="preserve">FRANCO                         FERNANDEZ                      MELITON JESUS                 </t>
  </si>
  <si>
    <t>Sobres de cultivos lácticos danisco 2 clave mm100 y 2 clave ma016</t>
  </si>
  <si>
    <t>sobres</t>
  </si>
  <si>
    <t>bolsas termoencogibles para queso borde redondeado medidas 18 x 25 cm</t>
  </si>
  <si>
    <t>bolsas</t>
  </si>
  <si>
    <t>Refractómetro Digital Pocket. Marca ATAGO. Escala de 0 a 93 %, resolución 0.1 %. Para muestras a 10-75 °C.</t>
  </si>
  <si>
    <t>palet con 3,160 envases  300x407 CON OPEN TOP Fabricado con hojalata de 65#, 0.20 de estaño y 75# en fondo, 0.20 de estaño. Con barniz interior blanco y barniz exterior transparente</t>
  </si>
  <si>
    <t>lote</t>
  </si>
  <si>
    <t>Autoclave electrica All American 41 Quart Electric Sterilizer Model # 75X</t>
  </si>
  <si>
    <t>Medidor de pH para carne y embutidos Marca Hanna Modelo HI 99163</t>
  </si>
  <si>
    <t xml:space="preserve">GONZALEZ                       TENORIO                        ROBERTO                       </t>
  </si>
  <si>
    <t>Para asegurar la calidad educativa es necesario que los alumnos interactuen con esenarios reales</t>
  </si>
  <si>
    <t>A octubre de 2015 los seis PE de licenciatura habran incorporado al proceso de enseñanza - aprendizaje ademas del aula y los laboratorios, los escenarios reales y virtuales, para lo cual contaran con programas de practicas insitu y de incorporacion de nuevas tecnologias de la informacion y comunicacion al proceso,  y para 2016 evaluaran el perfil progresivo alcanzado.</t>
  </si>
  <si>
    <t>Realización de prácticas de campo en escenarios reales y visitas a empresas públicas y privadas</t>
  </si>
  <si>
    <t>Renta de autobus para 40 alumnos PE de Ing. agroindustrial a Queretaro</t>
  </si>
  <si>
    <t xml:space="preserve">HERNANDEZ                      CORTES                         LUCILA DEL CARMEN             </t>
  </si>
  <si>
    <t>Reporte de practica y fotografía</t>
  </si>
  <si>
    <t xml:space="preserve">Renta de autobus para 40 alumnos PE de Ing. Agroindustrial a  Guadalajara </t>
  </si>
  <si>
    <t>Reporte de practica con fotografías</t>
  </si>
  <si>
    <t>Alimentacion de PTC para viajes con alumnos a Queretaro, Guadalajara y Aguascalientes</t>
  </si>
  <si>
    <t>Viaje</t>
  </si>
  <si>
    <t>Reporte de practica con fotografía</t>
  </si>
  <si>
    <t>Renta de autobus para 40 alumnos PE de Ing. Agroindustrial a Aguascalientes</t>
  </si>
  <si>
    <t>Reporete practica y fotografías</t>
  </si>
  <si>
    <t>Para mejorar la productividad en las lineas de generación y aplicación del conocimiento se requiere de cursos con pares academicos alto prestigio internacional</t>
  </si>
  <si>
    <t>OEI1</t>
  </si>
  <si>
    <t xml:space="preserve"> Fortalecer la investigación y la transferencia del conocimiento para alcanzar el desarrollo integral de la UAEH</t>
  </si>
  <si>
    <t>A octubre de 2015 se contará con 2 y a 2016 con 3 redes temáticas de colaboración registradas ante SEP - PROMEP y/o CONACyT</t>
  </si>
  <si>
    <t>Contar por lo menos con una red temática de colaboración nacional y/o internacional en cuerpos académicos consolidados</t>
  </si>
  <si>
    <t>Transporte terrestre de los participantes foráneos del curso Espectroscopía de Infrarrojo con Transformada de Fourier (FTIR) y su aplicación en la caracterización de polímeros, el cual lo impartirá el Cuerpo Académico de Materiales Poliméricos-ITZ en ICAp-UAEH, dentro del marco de las actividades de la Red Biotecnologías basadas en Biomoléculas funcionales para el sector agroalimentario, Red Temática de colaboración PROMEP.</t>
  </si>
  <si>
    <t>Gastos para curso</t>
  </si>
  <si>
    <t xml:space="preserve">CHAVARRIA                      HERNANDEZ                      NORBERTO                      </t>
  </si>
  <si>
    <t>2425</t>
  </si>
  <si>
    <t xml:space="preserve">MAESTRIA EN CIENCIA DE LOS ALIMENTOS ÁREA ACADÉMICA DE INGENIERÍA AGROINDUSTRIAL E ING. ALIMENTOS          </t>
  </si>
  <si>
    <t>Reporte</t>
  </si>
  <si>
    <t>Gastos de alimentación para participantes en el curso Reología y su aplicación en la caracterización de biopolímeros, el cual lo impartirá el Cuerpo Académico de Biotecnología Agroalimentaria-UAEH dentro del marco de las actividades de la Red Biotecnologías basadas en Biomoléculas funcionales para el sector agroalimentario, Red Temática de colaboración PROMEP en donde participan la FQ-UNAM, Instituto Tecnológico de Zacatepec, CINVESTAV-Irapuato y UAEH. Se contempla la asistencia de 8 a 20 profesionales durante 5 días.</t>
  </si>
  <si>
    <t>Para incrementar los indicadores bibliométricos es importante la visita de pares academicos de excelencia o el intercambio de ideas en eventos de prestigio internacional</t>
  </si>
  <si>
    <t>Transporte aéreo para un profesor visitante de reconocimiento académico internacional, el cual realizará una estancia académica (21 a 30 días) en el ICAp con el Cuerpo Académico de Biotecnología Agroalimentaria de la UAEH.</t>
  </si>
  <si>
    <t>1 estancia</t>
  </si>
  <si>
    <t>2426</t>
  </si>
  <si>
    <t>Gastos de hospedaje para un profesor visitante de reconocimiento académico internacional, el cual realizará una estancia académica (21 a 30 días) en el ICAp con el Cuerpo Académico de Biotecnología Agroalimentaria de la UAEH.</t>
  </si>
  <si>
    <t>Estancia</t>
  </si>
  <si>
    <t>Gastos de alimentación para un profesor visitante de reconocimiento académico internacional, el cual realizará una estancia académica (21 a 30 días) en el ICAp con el Cuerpo Académico de Biotecnología Agroalimentaria de la UAEH.</t>
  </si>
  <si>
    <t>Contar por lo menos con una red temática de colaboración nacional y/o internacional en cuerpos académicos en formación</t>
  </si>
  <si>
    <t>Alimentación para un profesor visitante de EMBRAPA BRASIL o USDA Albany California que contribuirá al Cuerpo Academico de Alimentos de Origen Vegetal, apoyando la línea de caracterización y conservación de productos agroindustriales, el tiempo de estancia será por 21 dias.</t>
  </si>
  <si>
    <t>1</t>
  </si>
  <si>
    <t xml:space="preserve">GUEMES                         VERA                           NORMA                         </t>
  </si>
  <si>
    <t>2436</t>
  </si>
  <si>
    <t>Carta de terminacion de estancia</t>
  </si>
  <si>
    <t>Pasaje aéreo para un profesor visitante de EMBRAPA BRASIL o USDA Albany California que contribuirá al Cuerpo Academico de Alimentos de Origen Vegetal, apoyando la linea de caracterizacion y conservacion de productos agroindustriales, el tiempo de estancia sera por 21 dias.</t>
  </si>
  <si>
    <t>pasaje</t>
  </si>
  <si>
    <t>boleto de avion</t>
  </si>
  <si>
    <t>Hospedaje para un profesor visitante de EMBRAPA BRASIL o USDA Albany California que contribuirá al Cuerpo Academico de Alimentos de Origen Vegetal, apoyando la linea de caracterizacion y conservacion de productos agroindustriales, el tiempo de estancia sera por 21 dias.</t>
  </si>
  <si>
    <t>hospedaje</t>
  </si>
  <si>
    <t>carta de finalizacion de estancias</t>
  </si>
  <si>
    <t>Anualmente el 30% de los PTC´s adscritos a un CA habrá realizado movilidad internacional y el 10% nacional</t>
  </si>
  <si>
    <t>Realizar movilidad por parte de PTC´s de cuerpos académicos consolidados</t>
  </si>
  <si>
    <t>Pasajes aéreo para estancia de investigación de la Dra. Adriana Inés Rodríguez Hernández, integrante del CA de Biotecnología Agroalimentaria, en Institución de prestigio Internacional, con duración de al menos 30 días.</t>
  </si>
  <si>
    <t xml:space="preserve">RODRIGUEZ                      HERNANDEZ                      ADRIANA INES                  </t>
  </si>
  <si>
    <t>Gastos de hospedaje para estancia de investigación de la Dra. Adriana Inés Rodríguez Hernández, integrante del CA de Biotecnología Agroalimentaria, en Institución de prestigio Internacional, con duración de al menos 30 días.</t>
  </si>
  <si>
    <t>Gastos de alimentación para estancia de investigación de la Dra. Adriana Inés Rodríguez Hernández, integrante del CA de Biotecnología Agroalimentaria, en Institución de prestigio Internacional, con duración de al menos 30 días.</t>
  </si>
  <si>
    <t>Pasajes aéreo  para estancia de investigación del Dr. Apolonio Vargas Torres, integrante del CA de Biotecnología Agroalimentaria, en Institución de prestigio Internacional, con duración de al menos 30 días.</t>
  </si>
  <si>
    <t xml:space="preserve">VARGAS                         TORRES                         APOLONIO                      </t>
  </si>
  <si>
    <t>Gastos de hospedaje para estancia de investigación del Dr. Apolonio Vargas Torres, integrante del CA de Biotecnología Agroalimentaria, en Institución de prestigio Internacional, con duración de al menos 30 días.</t>
  </si>
  <si>
    <t>Gastos de alimentación para estancia de investigación del Dr. Apolonio Vargas Torres, integrante del CA de Biotecnología Agroalimentaria, en Institución de prestigio Internacional, con duración de al menos 30 días.</t>
  </si>
  <si>
    <t>Pasajes aéreo para estancia de investigación del Dr. Norberto Chavarría Hernández, integrante del CA de Biotecnología Agroalimentaria, en Institución de prestigio Internacional, con duración de al menos 30 días.</t>
  </si>
  <si>
    <t>Gastos de hospedaje para estancia de investigación del Dr. Norberto Chavarría Hernández, integrante del CA de Biotecnología Agroalimentaria, en Institución de prestigio Internacional, con duración de al menos 30 días.</t>
  </si>
  <si>
    <t>Gastos de alimentación para estancia de investigación del Dr. Norberto Chavarría Hernández, integrante del CA de Biotecnología Agroalimentaria, en Institución de prestigio Internacional, con duración de al menos 30 días.</t>
  </si>
  <si>
    <t>Realizar movilidad por parte de PTC´s de cuerpos académicos en consolidación</t>
  </si>
  <si>
    <t>Transporte aéreo para realizar estancia internacional a Universidad de Laval en Canada por 23 días Dra. Alma Delia Hernández</t>
  </si>
  <si>
    <t xml:space="preserve">Vuelo redondo </t>
  </si>
  <si>
    <t xml:space="preserve">HERNANDEZ                      FUENTES                        ALMA DELIA                    </t>
  </si>
  <si>
    <t>Constancia</t>
  </si>
  <si>
    <t>Alimentacion para realizar estancia internacional a Universidad de Laval en Canada por 23 días Dra. Alma Delia Hernández</t>
  </si>
  <si>
    <t>Hospedaje para realizar estancia internacional a Universidad de Laval en Canada por 23 días Dra. Alma Delia Hernández</t>
  </si>
  <si>
    <t>Fortalecer a los laboratorios para propiciar la generación de conocimiento y tecnología, que desarrolle competencias en los alumnos</t>
  </si>
  <si>
    <t>A octubre del 2015  cuatro PE  habran atendido el 80%  y para 2016 el 100% de las recomendaciones de los CIEES  y/o  COPAES para su refrendo (MVZ, Alimentos, Agroindustrial y Forestal), y dos obtendran el nivel 1 de los CIEES, (Agronegocios y Agronomia).</t>
  </si>
  <si>
    <t>Actualización y acondicionamiento de espaciós físicos utilizados para el proceso de enseñanza - aprendizaje</t>
  </si>
  <si>
    <t>REFACCIONES Y ACCESORIOS MENORES DE EQUIPO E INSTRUMENTAL MÉDICO Y DE LABORATORI</t>
  </si>
  <si>
    <t>Potenciometro marca HANNA con rango extendido de p-2.00 a 16.00pH y ± 399.9 mV;± 2000mV, calibración de pH automatica . Adaptador 12 VDC dimensiones del potenciometro 235x222x109mm. Sonda de temperatura incluido.</t>
  </si>
  <si>
    <t>ÁREA ACADÉMICA DE MEDICINA VETERINARIA Y ZOOTECNIA</t>
  </si>
  <si>
    <t xml:space="preserve">OJEDA                          RAMIREZ                        DEYANIRA                      </t>
  </si>
  <si>
    <t>2453</t>
  </si>
  <si>
    <t xml:space="preserve">Licenciatura en Medicina Veterinaria y Zootecnia ÁREA ACADÉMICA DE MEDICINA VETERINARIA Y ZOOTECNIA                    </t>
  </si>
  <si>
    <t>Orden de compra y/o factura.</t>
  </si>
  <si>
    <t>Electrodo pH:HI 1131B Cuerpo de vidrio, unión simple, rellenable, conector BNC y cable 1m.</t>
  </si>
  <si>
    <t>Para facilitar la vinculación de la investigación con el sector productivo es importante su interccción por medio de un Encuentro Universitario-Empresarial</t>
  </si>
  <si>
    <t>A octubre de 2015 el 60% y para el 2016 el 100% de los PE de licenciatura habran realizado vinculacion con los sectores sociales, productivos y/o de servicios.</t>
  </si>
  <si>
    <t>Vinculación con los sectores social, productivo y de servicios a través de la realización de eventos.</t>
  </si>
  <si>
    <t>Alimentacion para ponentes industriales y de servicio nacionales en el Primer Encuentro   Universitario-Empresarial y de Servicio del Sector Agropecuario con la particiáción de más de 80 alumnos de los PE de Ing. en Alimentos e Ing. Agroindustrial.</t>
  </si>
  <si>
    <t xml:space="preserve">MORALES                        RODRIGUEZ                      IRMA                          </t>
  </si>
  <si>
    <t xml:space="preserve">Fotografias </t>
  </si>
  <si>
    <t>Hospedaje para  ponentes industriales y de servicio nacionales en el  Primer Encuentro Universitario-Empresarial y de Servicio del Sector Agropecuario con la participación de más de 80 alumnos de los PE de Ing. en Alimentos e Ing. Agroindustrial.</t>
  </si>
  <si>
    <t>Fotogrfias del evento</t>
  </si>
  <si>
    <t>Transporte terrestre para  ponentes industriales y de servicio  nacionales en el  Primer Encuentro Universitario-Empresarial y de Servicio del Sector Agropecuario con la participación de más de 80 alumnos de los PE de Ing. en Alimentos e Ing. Agroindustrial.</t>
  </si>
  <si>
    <t>pasajes</t>
  </si>
  <si>
    <t>Incentivar a los alumnos para la realización de actividades deportivas.</t>
  </si>
  <si>
    <t>A octubre de 2015 los 6 PE de Licenciatura habrá implementado los tres  programas institucionales: 1) actividades de educación  para una vida saludable, 2) de actividades artísticas y culturales  y 3)  de lenguas y las asignaturas institucionales: a) México  multicultural,  b)Aprender a aprender c) Desarrollo Sustentable y medio ambiente, d) Fundamentos de Metodología de la investigación, e) Identidad y deontologia, para fortalecer la formación integral del estudiante para mejorar la satisfacción y su integración a la vida social, académica, deportiva y cultural. y octubre de 2016 habrán evaluado el perfil progresivo.</t>
  </si>
  <si>
    <t>Organización de eventos deportivos, culturales, ambientales y artísticos para y con la participación de estudiantes.</t>
  </si>
  <si>
    <t>Compra de balones para realizar los talleres  y torneos deportivos, beneficiando a toda la comunidad estudiantil, académica y administrativa del ICAP; 20 balones  de fútbol rápido del numero 4, 5 balones de voleibol y 5 balones de basquetbol.</t>
  </si>
  <si>
    <t xml:space="preserve">ZEPEDA                         BASTIDA                        ARMANDO                       </t>
  </si>
  <si>
    <t>2449</t>
  </si>
  <si>
    <t>Orden de compra y/o Factura. Nota informativa del evento.</t>
  </si>
  <si>
    <t>ARRENDAMIENTO DE EDIFICIOS</t>
  </si>
  <si>
    <t>Renta de cancha de fútbol rápido para la realización de los torneos de fútbol rápido, durante los semestres enero junio y julio diciembre del 2015 y 2016, beneficiando a toda la comunidad estudiantil, académica y administrativa del ICAP. Participantes aproximados 250.</t>
  </si>
  <si>
    <t>Factura y nota informativa del evento.</t>
  </si>
  <si>
    <t>Se requiere de mantenimiento preventivo y correctivo de los equipos utilizados en las practicas de la Maestria en Ciencia de los Alimentos, asì como en el desarrollo de las tesis de los alumnos inscritos a este programa que permita terminar sus estudios en tiempo y forma como lo establece el CONACYT, para seguir manteniendose como un programa de PNPC en desarrollo</t>
  </si>
  <si>
    <t>A octubre del 2015 se habran atendido el 70%  y para el 2016 el 100% de las recomendaciones del PNPC para la Maestri­a en Ciencia de los Alimentos, para estar en condiciones de someterse a evaluacion y mejorar su grado de habilitacion</t>
  </si>
  <si>
    <t>Realización de mantenimiento preventivo y/o correctivo al equipo y mobiliario que lo requiere a fin de eficientar su uso y preservar su vida útil.</t>
  </si>
  <si>
    <t>SERVICIOS DE INSTALACIÓN, REPARACIÓN MANTENIMIENTO Y CONSERVACIÓN</t>
  </si>
  <si>
    <t>Póliza de mantenimiento y servicio al equipo Cromatógrafo de gases Perkin Elmer Serie 50-60NZ Incluye horas de viaje y de servicio y mantenimiento preventivo (limpieza, aceitada y engrasada) Calibración y refacciones</t>
  </si>
  <si>
    <t>poliza</t>
  </si>
  <si>
    <t>fotocopia de poliza</t>
  </si>
  <si>
    <t>Póliza de mantenimiento preventivo BÁSICO para reómetro TA instruments AR2000, con no. De serie 4G2588.  El servicio de mantenimiento sólo lo proporciona Waters, SA CV, distribuidor único del equipo. El servicio incluye:  dos visitas de servicio de reparación que contemplan mano de obra, viáticos y partes (cojinete de aire y peltier) y soporte en aplicaciones.</t>
  </si>
  <si>
    <t>Póliza de mantenimiento y servicio al equipo Cromatógrafo de gases Perkin Elmer Serie 50-60NZ Incluye horas de viaje y de servicio y mantenimiento proeventivo (limpieza, aceitada y engrasada) Calibración y refacciones</t>
  </si>
  <si>
    <t>Póliza de mantenimiento y servicio al equipo Electroforesis Capilar Beckman Coulter MDQ Glycoprotein System serie 3061248 Incluye visita de servicio de mantenimiento preventivo, revisión integral del equipo, limpieza general, pruebas de funcionamiento, relleno de anticongelante, revisión de fugas.</t>
  </si>
  <si>
    <t>Poliza de mantenimiento y servicio para espectrofotómetro de absorción atómica Incluye horas de viaje y de servicio y mantenimiento preventivo  Calibración y refacciones</t>
  </si>
  <si>
    <t>Poliza de mantenimiento y servicio para crioscopo Incluye horas de viaje y de servicio y mantenimiento proeventivo  Calibración y refacciones</t>
  </si>
  <si>
    <t xml:space="preserve">QUINTERO                       LIRA                           AURORA                        </t>
  </si>
  <si>
    <t>Poliza de mantenimiento y servicio para microscopio Incluye horas de viaje y de servicio y mantenimiento proeventivo  Calibración y refacciones</t>
  </si>
  <si>
    <t>Mantenimiento preventivo de HPLC series 1260 infinity. Mantenimiento preventivo de HPLC series 1260 infinity: el plan de servicio tiene las siguientes características a) Respuesta preferente, asitencia inmediata en servicios y materiales, atención acelerada en la resolución de los pedidos. B) Visitas de reparación en el sitio  de ubicación del equipo, ilimitadas, visitasa de servicio a hardware las que se soliciten, restauración del sistema para minizar los tiempos de inactividad de equipo por descompostura. c) Partes requeridas para reparación, todas las refacciones requeridas son piezas originales de Agilent y sus costos están cubiertos en este plan. d) Soporte en hardware vía telefónica. Soporte técnico en hardware inmediato y las veces que sea requerido. e) Garantía del servicio Agilent. Garantía 100% de cobertura en reparación, si hay inconformidad con el equipo se reemplazará. El servicio será prestado por los ingenieros de Agilent Technologies, a través de su único distribuidor autorizado en México ABCIA.</t>
  </si>
  <si>
    <t>A octubre de 2015 el 45% y a 2016 el 60% de los PTCs de la DES pertenecerán a un cuerpo académico registrado ante la SES-PROMEP</t>
  </si>
  <si>
    <t>Incrementar el número de PTC en cuerpos académicos en formación</t>
  </si>
  <si>
    <t>Acetonitrilo grado HPLC, garrafa de 4 L</t>
  </si>
  <si>
    <t>Frasco</t>
  </si>
  <si>
    <t>Silica gel technical grade, pore size 60 Å, 70-230 mesh, 63-200 micras, Cubeta de 25 Kg</t>
  </si>
  <si>
    <t>TWEEN® 20 BioXtra, viscous liquid, Frasco de 500 mL</t>
  </si>
  <si>
    <t>TWEEN® 80 viscous liquid, frasco de 500 mL</t>
  </si>
  <si>
    <t>Ethylene glycol anhydrous, 99.8%, Frasco de 100 mL</t>
  </si>
  <si>
    <t>Orden de compra y/o factura</t>
  </si>
  <si>
    <t>Medio de cultivo Staphilococus 110, Frasco de 450 g</t>
  </si>
  <si>
    <t>Caldo nutritivo, frasco de 450 g.</t>
  </si>
  <si>
    <t>Agar bacteriológico, Frasco de 450 g</t>
  </si>
  <si>
    <t>Agar McConky, Frasco de 450 g</t>
  </si>
  <si>
    <t>Cajas de petri de poliestireno 10 x 1.5 cm, caja de 500 piezas</t>
  </si>
  <si>
    <t>Caja</t>
  </si>
  <si>
    <t>REFACCIONES Y ACCESORIOS MENORES DE EQUIPO DE CÓMPUTO Y TECNOLOGÍAS DE LA INFORM</t>
  </si>
  <si>
    <t xml:space="preserve">Software PoloPlus y PoloDose
</t>
  </si>
  <si>
    <t>software</t>
  </si>
  <si>
    <t>factura</t>
  </si>
  <si>
    <t xml:space="preserve">Estos materiales son necesarios para que los estudiantes puedan desarrollar de la mejor manera sus capacidades en el aprendizaje, reflejándose en la calidad de la enseñanza en beneficio de académicos y estudiantes.  </t>
  </si>
  <si>
    <t>A octubre del 2015  cuatro PE  habrán atendido el 80%  y para 2016 el 100% de las recomendaciones de los CIEES  y/o  COPAES para su refrendo (MVZ, Alimentos, Agroindustrial y Forestal), y dos obtendran el nivel 1 de los CIEES, (Agronegocios y Agronomia).</t>
  </si>
  <si>
    <t>MOBILIARIO Y EQUIPO EDUCACIONAL Y RECREATIVO</t>
  </si>
  <si>
    <t>MESA BINARIA 120 x 40 x 75 cm. Fabricada en perfil de acero con patas de 1 1/4, Marco de 2 x 1. cubierta de triplay con Formaica.</t>
  </si>
  <si>
    <t>mesa</t>
  </si>
  <si>
    <t>INSTITUTO DE CIENCIAS AGROPECUARIAS</t>
  </si>
  <si>
    <t xml:space="preserve">MIGUEZ                         ESCORCIA                       MIGUEL ANGEL                  </t>
  </si>
  <si>
    <t>2462</t>
  </si>
  <si>
    <t xml:space="preserve">Licenciatura en Medicina Veterinaria y Zootecnia INSTITUTO DE CIENCIAS AGROPECUARIAS                                   </t>
  </si>
  <si>
    <t>Factura</t>
  </si>
  <si>
    <t>Silla fabricada con estructura tubular, asiento y respaldo con triplay barnizado. con parrilla</t>
  </si>
  <si>
    <t>silla</t>
  </si>
  <si>
    <t>Pizarron escolar blanco (pintarron) Montado sobre superficie de MDF, con marco de aluminio, 120X300 cm.</t>
  </si>
  <si>
    <t>pizarron</t>
  </si>
  <si>
    <t>Pantalla de LED 60 Pulgadas Samsung 120 Hz 1080p FHD Smart</t>
  </si>
  <si>
    <t>HERRAMIENTAS MENORES</t>
  </si>
  <si>
    <t>SOPORTE DE TV, Y SU INSTALACIÓN, RANURACION PARA COMETIDA DE LUZ, RESANADO, CABLEADO Y PINTADO</t>
  </si>
  <si>
    <t>soporte</t>
  </si>
  <si>
    <t xml:space="preserve">Se requiere la realización de estancias de investigación internacionales por parte de los profesores del núcleo básico, para el cumplimiento de los estándares de calidad de los Posgrados en el PNPC. </t>
  </si>
  <si>
    <t>Realización de estancias internacionales por parte de profesores del núcleo básico del posgrado.</t>
  </si>
  <si>
    <t>Alimentación para la realización de estancia académica internacional a USDA Albay California, por parte de la dra. Norma Güemes Vera quien forma parte del núcleo básico del posgrado del ICAp, con duración de 21 días.</t>
  </si>
  <si>
    <t>alimentos</t>
  </si>
  <si>
    <t>carta de aceptacion</t>
  </si>
  <si>
    <t>Alimentación para la realización de estancia académica internacional al Instituto del Frio en España, por parte del dr. Gabriel Aguirre Álvarez quien forma parte del núcleo básico del posgrado del ICAp, con duración de 21 días.</t>
  </si>
  <si>
    <t>Alimentación para la realización de estancia académica internacional a Chile, por parte del dr. Rafael Germán Campos Montiel quien forma parte del núcleo básico del posgrado del ICAp, con duración de 21 días.</t>
  </si>
  <si>
    <t>Alimentación para la realización de estancia académica internacional a USDA Albay California, por parte del dr. Juan Pablo Hernández Uribe quien forma parte del núcleo básico del posgrado del ICAp, con duración de 21 días.</t>
  </si>
  <si>
    <t xml:space="preserve">HERNANDEZ                      URIBE                          JUAN PABLO                    </t>
  </si>
  <si>
    <t>Alimentación para la realización de estancia académica internacional a USDA Albay California, por parte del dr. Javier Piloni Martínez quien forma parte del núcleo básico del posgrado del ICAp, con duración de 21 días.</t>
  </si>
  <si>
    <t xml:space="preserve">PILONI                         MARTINI                        JAVIER                        </t>
  </si>
  <si>
    <t>Alimentación para la realización de estancia académica internacional a la Universidad de Chile, por parte del dr. Otilio Arturo Acevedo Sandavol quien forma parte del núcleo básico del posgrado del ICAp, con duración de 21 días.</t>
  </si>
  <si>
    <t xml:space="preserve">ACEVEDO                        SANDOVAL                       OTILIO ARTURO                 </t>
  </si>
  <si>
    <t>Hospedaje para la realización de estancia académica internacional a la Universidad de Chile, por parte del dr. Otilio Arturo Acevedo Sandavol quien forma parte del núcleo básico del posgrado del ICAp, con duración de 21 días.</t>
  </si>
  <si>
    <t>Hospedaje para la realización de estancia académica internacional a USDA Albay California, por parte del dr. Javier Piloni Martínez quien forma parte del núcleo básico del posgrado del ICAp, con duración de 21 días.</t>
  </si>
  <si>
    <t>Hospedaje para la realización de estancia académica internacional a USDA Albay California, por parte del dr. Juan Pablo Hernandez Uribe quien forma parte del núcleo básico del posgrado del ICAp, con duración de 21 días.</t>
  </si>
  <si>
    <t>Hospedaje para la realización de estancia académica internacional a Chile, por parte del dr. Rafael Germán Campos Montiel quien forma parte del núcleo básico del posgrado del ICAp, con duración de 21 días.</t>
  </si>
  <si>
    <t>Hospedaje para la realización de estancia académica internacional al Instituto del Frio en España, por parte del dr. Gabriel Aguirre Álvarez quien forma parte del núcleo básico del posgrado del ICAp, con duración de 21 días.</t>
  </si>
  <si>
    <t>Hospedaje para la realización de estancia académica internacional a USDA Albay California, por parte de la dra. Norma Güemes Vera quien forma parte del núcleo básico del posgrado del ICAp, con duración de 21 días.</t>
  </si>
  <si>
    <t>Pasaje aéreo para la realización de estancia académica internacional a la Universidad de Chile, por parte del dr. Otilio Arturo Acevedo Sandavol quien forma parte del núcleo básico del posgrado del ICAp, con duración de 21 días.</t>
  </si>
  <si>
    <t>2439</t>
  </si>
  <si>
    <t>Pasaje aéreo para la realización de estancia académica internacional a USDA Albay California, por parte del dr. Javier Piloni Martínez quien forma parte del núcleo básico del posgrado del ICAp, con duración de 21 días.</t>
  </si>
  <si>
    <t>Pasaje aéreo para la realización de estancia académica internacional a USDA Albay California, por parte del dr. Juan Pablo Hernández Uribe quien forma parte del núcleo básico del posgrado del ICAp, con duración de 21 días.</t>
  </si>
  <si>
    <t>Pasaje aéreo para la realización de estancia académica internacional a Chile, por parte del dr. Rafael Germán Campos Montiel quien forma parte del núcleo básico del posgrado del ICAp, con duración de 21 días.</t>
  </si>
  <si>
    <t>Pasaje aéreo para la realización de estancia académica internacional al Instituto del Frio en España, por parte del dr. Gabriel Aguirre Álvarez quien forma parte del núcleo básico del posgrado del ICAp, con duración de 21 días.</t>
  </si>
  <si>
    <t>Pasaje aéreo para la realización de estancia académica internacional a USDA Albay California, por parte de la dra. Norma Güemes Vera quien forma parte del núcleo básico del posgrado del ICAp, con duración de 21 días.</t>
  </si>
  <si>
    <t>El intercambio académico nacional e internacional estimula y enriquece la formación integral de los estudiantes del Programa Educativo de Medicina Veterinaria y Zootecnia haciéndolos competentes profesional y academicamente de manera internacional.</t>
  </si>
  <si>
    <t>Anualmente el 3% de los estudiantes de cada PE habrá realizado movilidad nacional y/o internacional .</t>
  </si>
  <si>
    <t>Movilidad estudiantil por un semestre en otras IES nacionales y/o internacionales con las que se tiene convenio.</t>
  </si>
  <si>
    <t>Transporte aéreo para estudiantes del PE Medicina Veterinaria y Zootecniaque realizarán intercambio internacional con duración de 6 meses(universidad por definir) en 2015</t>
  </si>
  <si>
    <t>PAQUETE</t>
  </si>
  <si>
    <t xml:space="preserve">AYALA                          MARTINEZ                       MARICELA                      </t>
  </si>
  <si>
    <t>2442, 2449</t>
  </si>
  <si>
    <t>SOLICITUD E INFORME DEL INTERCAMBIO</t>
  </si>
  <si>
    <t>Transporte terrestre de estudiantes del PE Medicina Veterinaria y Zootecnia que realizan intercambio nacional para realizacion de estancias con duración de 6 meses, en enero y junio 2015</t>
  </si>
  <si>
    <t>PAQUETES</t>
  </si>
  <si>
    <t>Pago de impresiones de posters para publicar convocatorias de movilidad nacional, internacional y becas en los meses de marzo y agosto del 2015, beneficiando a los estudiantes del programa educativo Medicina Veterinaria y Zootecnia. en 2015</t>
  </si>
  <si>
    <t>POSTERS</t>
  </si>
  <si>
    <t>2442,2449</t>
  </si>
  <si>
    <t>INFORME DE INTERCAMBIO NACIONAL E INTERNACIONAL</t>
  </si>
  <si>
    <t>Pago de impresiones de tripticos para difundir procedimientos de movilidad nacional, internacional y becas en los meses de marzo y agosto del 2015, beneficiando a los estudiantes del PE Medicina Veterinaria y Zootecnia</t>
  </si>
  <si>
    <t>PZA</t>
  </si>
  <si>
    <t>2442</t>
  </si>
  <si>
    <t>INFORME DE INTERCAMBIO</t>
  </si>
  <si>
    <t>se deben presentar los resultados de investigación obtenidos por los estudiantes de la maestria en ciencia de los alimentos, para cumplir con las observaciones realizadas por los evaluadores del PNPC</t>
  </si>
  <si>
    <t>Presentacion  de los resultados de los trabajos de investigación en formato oral por parte de los alumnos de posgrado en congresos nacionales y/o internacionales</t>
  </si>
  <si>
    <t>Transporte aéreo para la asistencia de estudiantes de posgrado a congreso internacional AACC con presentación de trabajo oral</t>
  </si>
  <si>
    <t>Alimentación para la asistencia de estudiantes de posgrado a congreso internacional AACC con presentación de trabajo oral</t>
  </si>
  <si>
    <t>Hospedaje para la asistencia de estudiantes de posgrado a congreso internacional AACC con presentación de trabajo oral</t>
  </si>
  <si>
    <t>ransporte terrestre para la asistencia de estudiantes de posgrado a congreso nacional con presentación de trabajo oral</t>
  </si>
  <si>
    <t>Alimentación para la asistencia de estudiantes de posgrado a congreso nacional con presentación de trabajo oral</t>
  </si>
  <si>
    <t>Hospedaje para la asistencia de estudiantes de posgrado a congreso nacional con presentación de trabajo oral</t>
  </si>
  <si>
    <t>Estas pólizas permitirá el continuo y adecuado funcionamiento de estos equipos, indispensable para las prácticas del área académica de MVZ y que además sirve como apoyo a la labor de investigación del varios de los CA del ICAP</t>
  </si>
  <si>
    <t>A octubre del 2015 el 70% y para 2016 el 80% de los alumnos de cada programa educativo que presenten el EGEL obtendran calificacion satisfactoria y/o sobresaliente.</t>
  </si>
  <si>
    <t>INSTALACIÓN, REPARACIÓN Y MANTENIMIENTO DE EQUIPO E INSTRUMENTAL MÉDICO Y DE LAB</t>
  </si>
  <si>
    <t>Servicio de mantenimiento para Ultracongelador so-low, incluye refacciones</t>
  </si>
  <si>
    <t xml:space="preserve">póliza </t>
  </si>
  <si>
    <t xml:space="preserve">MARTINEZ                       JUAREZ                         VICTOR MANUEL                 </t>
  </si>
  <si>
    <t>2440</t>
  </si>
  <si>
    <t>Hoja de mantenimiento</t>
  </si>
  <si>
    <t>Servicio de mantenimiento para campana de flujo laminar clase A2, incluye refacciones</t>
  </si>
  <si>
    <t>póliza</t>
  </si>
  <si>
    <t>Servicio de Mantenimiento Anual para Sistema purificador de agua Barnsted. Que incluye instalción, calibración del equipo y los insumos cartuchos carbón activado, filtro de venteo, cartucho de roga, y lámpara de UV</t>
  </si>
  <si>
    <t>Póliza de servicio para centrífuga refrigerada Ermile. El servicio consiste en verificar los sensores de temperatura, sensor de velocidad, los cierres de las puertas. Incluye refacciones</t>
  </si>
  <si>
    <t>Póliza</t>
  </si>
  <si>
    <t>Póliza de servicio para equipo de agua millipore elix 10. el servicio consiste en verificar los sensores de temperatura,de llenado, de iones,  los cierres del tanque. Incluye refacciones</t>
  </si>
  <si>
    <t>Póliza de mantenimiento y corrección de microtomo marca Leica, mod. RM2125RT</t>
  </si>
  <si>
    <t>Póliza de mantenimiento y corrección de procesador automatizado de tejidos marca Micron, mod. TP1020</t>
  </si>
  <si>
    <t>Póliza de mantenimiento y corrección de 19 microscopios ópticos</t>
  </si>
  <si>
    <t>PÓLIZA DE MANTENIMIENTO  CONGELADOR, MARCA TOR-REY, MODELO CH5</t>
  </si>
  <si>
    <t>PÓLIZA DE MANTENIMIENTO  ESTACIÓN DE MICROTINCIÓN, MARCA FISHER SCIENTIFIC, MODELO PROTOCOL MICROPROBE SYSTEM</t>
  </si>
  <si>
    <t>MANTENIMIENTO DE EQUIPO FIJO DE RAYOS X ( Digital), VXR-6M, marca DRGEM, incluye refacciones</t>
  </si>
  <si>
    <t>Poliza</t>
  </si>
  <si>
    <t>hoja de mantenimiento</t>
  </si>
  <si>
    <t>Servicio de mantenimiento preventivo y correctivo del Equípo para Química Sanguinea Ortho-clinical diagnostic mod DT6011</t>
  </si>
  <si>
    <t>Servicio de mantenimiento preventivo y correctivo del Equipo para Biometria Hemática Jhonson and Jhonson clinical diagnostic DTSC11</t>
  </si>
  <si>
    <t>Este servicio de certificación de competencia en el dominio del idioma inglés del Test of English as a Foreing Language (TOEFL), permitirá incrementar las habilidades profesionales del estudiante de Medicina Veterinaria y Zootecnia, consolidando el aprendizaje de una segunda lengua, como lo es el Inglés, brindando a las y a los alumnos la posibilidad de acceder a programas de movilidad académica tanto nacional como internacional.</t>
  </si>
  <si>
    <t>A octubre de 2015 los 6 PE de Licenciatura habrá implementado los tres  programas institucionales: 1) actividades de educación  para una vida saludable, 2) de actividades artísticas y culturales  y 3)  de lenguas y las asignaturas institucionales: a) México  multicultural,  b)Aprender a aprender c) Desarrollo Sustentable y medio ambiente, d) Fundamentos de Metodologia de la investigación, e) Identidad y deontologia, para fortalecer la formación integral del estudiante para mejorar la satisfaccion y su integración a la vida social, académica, deportiva y cultural. y octubre de 2016 habran evaluado el perfil progresivo.</t>
  </si>
  <si>
    <t>Preparación de los estudiantes para la certificación  en el manejo de una segunda lengua</t>
  </si>
  <si>
    <t>OTROS SERVICIOS GENERALES</t>
  </si>
  <si>
    <t>Pago de certificación (TOEFL) a los alumnos de Medicina Veterinaria y Zootecnia para adquirir la competencia en el idioma Inglés</t>
  </si>
  <si>
    <t>certificación</t>
  </si>
  <si>
    <t xml:space="preserve">PONCE                          RODRIGUEZ                      KENIA ENID                    </t>
  </si>
  <si>
    <t>Certificado de acreditación</t>
  </si>
  <si>
    <t>Se requiere de estos equipos para que el estudiante pueda practicar examen tipo TOEFL de una manera mas real.</t>
  </si>
  <si>
    <t>PC de escritorio all in one HP 19-2001la, 4gb de ram (DDR3), 1Tb de disco duro, conexión Wi-Fi, cámara web, puertos usb, tamaño de pantalla 19.4, tipo LED, velocidad del procesador 1.4Ghz, DVD/CD, APU AMD Dual-Core E1-2500, redes 802.11 b/g/n, Windows 8.1, memoria de video (Gráficos Radeon HD 8240).</t>
  </si>
  <si>
    <t>Las prácticas de campo son estrategias imprescindibles en el proceso de aprendizaje para los estudiantes de Medicina Veterinaria y Zootecnia, por ello su realización mejora la calidad de la enseñanza.</t>
  </si>
  <si>
    <t>A octubre de 2015 los seis PE de licenciatura habrán incorporado al proceso de enseñanza - aprendizaje ademas del aula y los laboratorios, los escenarios reales y virtuales, para lo cual contaran con programas de practicas insitu y de incorporacion de nuevas tecnologias de la informacion y comunicacion al proceso,  y para 2016 evaluaran el perfil progresivo alcanzado.</t>
  </si>
  <si>
    <t>Renta de transporte para la realización de 36 prácticas de campo en los dos semestres del año, considerando todas las asignaturas que lo requieren y beneficiado al 100% de estudiantes del PE de MVZ.</t>
  </si>
  <si>
    <t xml:space="preserve">VEGA                           ANGELES                        JESUS                         </t>
  </si>
  <si>
    <t>2451</t>
  </si>
  <si>
    <t>factura y reporte de viaje</t>
  </si>
  <si>
    <t xml:space="preserve">Renta de transporte para la realización de 36 prácticas de campo en los dos semestres del año, considerando todas las asignaturas que lo requieren y beneficiado al 100% de estudiantes del PE de MVZ.
</t>
  </si>
  <si>
    <t>viaje</t>
  </si>
  <si>
    <t>factura y reporte de práctica</t>
  </si>
  <si>
    <t xml:space="preserve">Renta de transporte para la realización prácticas de campo en el segundo del año, considerando todas las asignaturas que lo requieren y beneficiado al 100% de estudiantes del PE de MVZ.
</t>
  </si>
  <si>
    <t>reporte de viaje de práctica y factura</t>
  </si>
  <si>
    <t>Los materiales y reactivos necesarios son para continuar con los trabajos de investigación que se vienen desarrollando para fortalecer la investigación y docencia.</t>
  </si>
  <si>
    <t>Cubreobjetos</t>
  </si>
  <si>
    <t>Estuches</t>
  </si>
  <si>
    <t>ÁREA ACÁDEMICA DE CIENCIAS AGRICOLAS Y FORESTALES</t>
  </si>
  <si>
    <t xml:space="preserve">HERNANDEZ                      LEON                           SERGIO                        </t>
  </si>
  <si>
    <t>2433</t>
  </si>
  <si>
    <t xml:space="preserve"> ÁREA ACÁDEMICA DE CIENCIAS AGRICOLAS Y FORESTALES                     </t>
  </si>
  <si>
    <t>Aceite de inmersion de 100 ml ,Cargille IR,1.5150 Marca Sigma, Catalogo 64287.</t>
  </si>
  <si>
    <t>PAPEL SEDA, UTILIZADO PARA LIMPIAR LENTES DE MICROSCOPIO SIN RAYARLOS. MEDIDAS 10*15cm, BLOCK CON 100 HOJAS. MARCA PREMIERE.</t>
  </si>
  <si>
    <t>Block</t>
  </si>
  <si>
    <t>Azul de metileno</t>
  </si>
  <si>
    <t>Carmín acético</t>
  </si>
  <si>
    <t>Pipetas pasteur</t>
  </si>
  <si>
    <t>Paquete</t>
  </si>
  <si>
    <t>Caja de Papel parafilm en rollo de 4 x 250 pies</t>
  </si>
  <si>
    <t>Vidros de reloj 12 cm diámetro</t>
  </si>
  <si>
    <t>Vidrio de reloj</t>
  </si>
  <si>
    <t>Safranina</t>
  </si>
  <si>
    <t>Violeta cristal</t>
  </si>
  <si>
    <t>Estuches DE PLASTICO PARA 100 PORTAOBJETOS CON EMPAQUE DE POLIESTIRENO. HEATHROW</t>
  </si>
  <si>
    <t>Estuche</t>
  </si>
  <si>
    <t>Papel Parafilm de 4´x 125 ft</t>
  </si>
  <si>
    <t>Vasos de precipitado de 600ml de cristal</t>
  </si>
  <si>
    <t>Probetas de 50ml de cristal</t>
  </si>
  <si>
    <t>Probetas de 100ml de cristal</t>
  </si>
  <si>
    <t>Probetas de 500ml de cristal</t>
  </si>
  <si>
    <t>Vasos de precipitado de 600ml de plástico</t>
  </si>
  <si>
    <t>Toneles de plástico de 200 L con tapa</t>
  </si>
  <si>
    <t>Tonel</t>
  </si>
  <si>
    <t>Hidróxido de sodio, Sigma-Aldrich, Grado reactivo (Cat. S5881)</t>
  </si>
  <si>
    <t>piezas</t>
  </si>
  <si>
    <t xml:space="preserve">JUAREZ                         MUÑOZ                          JUANA                         </t>
  </si>
  <si>
    <t>2430</t>
  </si>
  <si>
    <t>Densimetro de Bouyoucos para suelos según ASTM 152H</t>
  </si>
  <si>
    <t xml:space="preserve">PRIETO                         MENDEZ                         JUDITH                        </t>
  </si>
  <si>
    <t>FACTURA</t>
  </si>
  <si>
    <t>Tamiz para suelo, set de 6 piezas estandar en acero inoxidable de 22H*8 de diametro, del No, 5, 10, 35,60,120 y 230. SN-99026-99</t>
  </si>
  <si>
    <t>SET DE 6 PIEZAS</t>
  </si>
  <si>
    <t>Parrilla de calentamiento con agitación Cole parmer, capacidad 15 libras, velocidad 1500 rpm, temperatura máxima 400°C, plataforma ceramica 6*6 pulgadas a 120</t>
  </si>
  <si>
    <t>EQUIPO</t>
  </si>
  <si>
    <t>PRODUCTOS QUÍMICOS, FARMACÉUTICOS Y DE LABORATORIO ADQUIRIDOS COMO MATERIA PRIM</t>
  </si>
  <si>
    <t>Baño maria para fuego directo, fabricado en metal niquelado, con anillo concéntricos para diferentes tamaños de 15cm , diametro de 5 anillo</t>
  </si>
  <si>
    <t>Pipeta serologica graduada terminal de vidrio de 10 mL</t>
  </si>
  <si>
    <t>Glicerol,  J. T. Baker</t>
  </si>
  <si>
    <t>Bureta de vidrio clase B, con llave teflon PTFE, mano derecha, stopcock; de  25ML, 1/ea ;EW-63100-36</t>
  </si>
  <si>
    <t>FACTURAS</t>
  </si>
  <si>
    <t>Soporte universal estandar con base de hierro colado de 50 cm de largo y varilla desmontable 08022-50</t>
  </si>
  <si>
    <t>Pinzas para crisol niquelada de 20  SN-06443-50</t>
  </si>
  <si>
    <t>Pinzas para bureta tipo mariposa DY-08022-60</t>
  </si>
  <si>
    <t>Zeatina</t>
  </si>
  <si>
    <t xml:space="preserve">Pinzas para tubo de ensayo niqueladas
</t>
  </si>
  <si>
    <t xml:space="preserve">Pinzas universales de 3 dedos con nuez en acero inoxidable y mango aislante
</t>
  </si>
  <si>
    <t xml:space="preserve"> ÁREA ACADÉMICA DE CIENCIAS AGRÍCOLAS                                  </t>
  </si>
  <si>
    <t>Tubo de ensayo de vidrio Pyrex de 15*125 mm, capacidad de 14 mL, paquete de 70 unidades,EW-34569-04</t>
  </si>
  <si>
    <t>PAQUETE 70 PIEZAS</t>
  </si>
  <si>
    <t xml:space="preserve">AQUINO                         TORRES                         ELIAZAR                       </t>
  </si>
  <si>
    <t>Acido giberelico (AG3)</t>
  </si>
  <si>
    <t xml:space="preserve"> Paquetes de vaso de precipitados de vidrio boro silicato Griffin, conjunto básico de 5 piezas: 50, 100, 250, 600 y 1000 mL , JZ-34504-90</t>
  </si>
  <si>
    <t>Cajas de Petri de plástico sin divisiones estériles desechables de 100x15 mm. 150 piezas/ caja</t>
  </si>
  <si>
    <t>caja</t>
  </si>
  <si>
    <t xml:space="preserve">GARZA                          LOPEZ                          PAUL MISAEL                   </t>
  </si>
  <si>
    <t>6 - Benzylaminopurine 5g</t>
  </si>
  <si>
    <t>Kinetina ( 6 furforiylaminopurina) 1g</t>
  </si>
  <si>
    <t>Nitrato de potasio 500g</t>
  </si>
  <si>
    <t>Aceite para liofilizador</t>
  </si>
  <si>
    <t xml:space="preserve">Cloruro de magnesio hexahidratado. Bioreactivo. Recomendable para cultivos celulares. Sigma M2393 o similar. Frasco de 500 g
</t>
  </si>
  <si>
    <t xml:space="preserve">Cloruro de sodio. Grado ACS. Frasco de 1 Kg
</t>
  </si>
  <si>
    <t xml:space="preserve">Dextrosa o D-(+)-Glucosa. Grado ACS. Frasco de 500 g.
</t>
  </si>
  <si>
    <t xml:space="preserve">Estadal telescópico con varilla de fibra de vidrio, 7.5m en escala métrica. Marca hastings.
</t>
  </si>
  <si>
    <t>Alcohol etilico</t>
  </si>
  <si>
    <t>Myo-inositol 100g</t>
  </si>
  <si>
    <t>Gradilla para tubos de ensayo con forro de vinil para 40 piezas</t>
  </si>
  <si>
    <t>piridoxina 5g</t>
  </si>
  <si>
    <t xml:space="preserve">Cinta  métrica carrete abierto de fibra de vidrio, 50m, Modelo OTR-50 mm, marca Kesson.
</t>
  </si>
  <si>
    <t xml:space="preserve">Papa Dextrosa Agar. Uso microbiológico. Composición: agar 15 g/L; dextrosa 20 g/L; extracto de papa 4 g/L. pH final 5.6 ±0.2 a 25°C. Frasco de 500 g
</t>
  </si>
  <si>
    <t>Glycine 1g</t>
  </si>
  <si>
    <t xml:space="preserve">Frasco de 100 g de Molibdato de Sodio, M1651-100G
</t>
  </si>
  <si>
    <t xml:space="preserve">Soporte para micropipetas de acrilico color azul
</t>
  </si>
  <si>
    <t xml:space="preserve">Adquisición de pantallas plasma
</t>
  </si>
  <si>
    <t>Matraz aforado de 25 mL con tapon esmerilado de vidrio de borosilicato clase B</t>
  </si>
  <si>
    <t>Nicotinic acid 100g</t>
  </si>
  <si>
    <t>Matraz aforado de 100 mL con tapon esmerilado de vidrio de borosilicato clase B</t>
  </si>
  <si>
    <t>Pipeteador manual de tres vias de silico color naranja SN24805-20</t>
  </si>
  <si>
    <t>Pipeteador manual de 1 a 100  ml color blanco con azul y verde,provisto de un mecanismo lateral rotante, incluye un dispositivo de liberación rapida SN24550-51</t>
  </si>
  <si>
    <t>Matraz aforado de 250 mL con tapon esmerilado de vidrio de borosilicato clase B</t>
  </si>
  <si>
    <t>Matraz aforado de 500 mL con tapon esmerilado de vidrio de borosilicato clase B</t>
  </si>
  <si>
    <t>Matraz aforado de 1 lt con tapon esmerilado de vidrio de borosilicato clase B</t>
  </si>
  <si>
    <t>paquete de Matraz balón de fondo plano con boca esmerilada para junta 24/40 de 250 ml, 500 mL y 1000 mL</t>
  </si>
  <si>
    <t>Matraz de destilación de vidrio boro silicato Pyrex de 500 mL</t>
  </si>
  <si>
    <t>Pipeteador manual de 1-25 ml color azul, provisto de un mecanismo lateral rotante, incluye un dispositivo de liberación rapidaSN24753-60</t>
  </si>
  <si>
    <t>Agar (Agar-Agar) 500 g</t>
  </si>
  <si>
    <t>Frascos</t>
  </si>
  <si>
    <t>L-cisteina 25g</t>
  </si>
  <si>
    <t xml:space="preserve">Factura </t>
  </si>
  <si>
    <t>Ez-vision two,DNA dye as loading buffer kit, AMRESCO</t>
  </si>
  <si>
    <t xml:space="preserve">Embudo de vidrio de filtración rapida y talle corto de 10 cm de diametro
</t>
  </si>
  <si>
    <t xml:space="preserve">FLORES                         CHAVEZ                         BENITO                        </t>
  </si>
  <si>
    <t>FActura</t>
  </si>
  <si>
    <t>Frasco de 5 g de AIA, I2886-5G</t>
  </si>
  <si>
    <t xml:space="preserve">Crisol de porcelana forma alta de 50 mL
</t>
  </si>
  <si>
    <t>Frasco de Cinetina de 1 g , K0753-1G</t>
  </si>
  <si>
    <t>frasco</t>
  </si>
  <si>
    <t xml:space="preserve">Cucharilla de combustión en acero inoxidable
</t>
  </si>
  <si>
    <t>Frasco de 500 g de Agar- agar</t>
  </si>
  <si>
    <t xml:space="preserve">Varilla de vidrio solida con punta redonda de 20 cm de largo
</t>
  </si>
  <si>
    <t xml:space="preserve">Espátula en acero inoxidable de 8,7/8; de largo con terminado de cuchara en un extremo y en escuadra el otro, paquete de 3 piezas
</t>
  </si>
  <si>
    <t xml:space="preserve">Matraz erlenmeyer , paquete de pyrex 4980 DY34503-90
</t>
  </si>
  <si>
    <t xml:space="preserve">Mechero bunsen  de flama regulada para gas LP, SN-3613012
</t>
  </si>
  <si>
    <t xml:space="preserve">Mechero tipo fisher  de flama regulada para gas LP, SN-3613013
</t>
  </si>
  <si>
    <t xml:space="preserve">Garrafon rectangular con llave  clave.  NALGE28703 cpacidad para 15 L
</t>
  </si>
  <si>
    <t xml:space="preserve">bolsa de Algodón quirúrgico en pliego de 1 kg
</t>
  </si>
  <si>
    <t xml:space="preserve">Asa bacteriológica con alambre de nicromel. Calibre no. 27
</t>
  </si>
  <si>
    <t xml:space="preserve">paquete de Bulbo de hule látex; color ámbar, para pipeta Pasteur de 100 unidades
</t>
  </si>
  <si>
    <t>FERTILIZANTES, PESTICIDAS Y OTROS AGROQUÍMICOS</t>
  </si>
  <si>
    <t>Fertilizantes Peters Profesional. Plántula Iniciador 9-45-15. Sacos de 25 lb (11.34 kg).</t>
  </si>
  <si>
    <t>1 bulto</t>
  </si>
  <si>
    <t xml:space="preserve">RODRIGUEZ                      LAGUNA                         RODRIGO                       </t>
  </si>
  <si>
    <t>2431</t>
  </si>
  <si>
    <t xml:space="preserve">Pipeta Pasteur de vidrio, no estéril, tamaño 9. Marca Pyrex o similar.
</t>
  </si>
  <si>
    <t>PRODUCTOS MINERALES NO METÁLICOS</t>
  </si>
  <si>
    <t>Perlita. Perlita expandida es un mineral de origen volcánico estéril e inorgánico</t>
  </si>
  <si>
    <t>Vermiculita. La Vermiculita Grace no. 3 contiene pequeñas partículas absorbentes</t>
  </si>
  <si>
    <t>Bultos</t>
  </si>
  <si>
    <t xml:space="preserve">Mochilas aspersora manual, marca Sthil. Volumen de 12-14 lts.
</t>
  </si>
  <si>
    <t>Barretas de fierro para la apertura de cepas.</t>
  </si>
  <si>
    <t>Paet moss (turba) de 5.5 pies cúbicos la paca marca kekkila</t>
  </si>
  <si>
    <t>paca</t>
  </si>
  <si>
    <t>Agrolita bulto de 100 litros marca agroLITA</t>
  </si>
  <si>
    <t>Bulto</t>
  </si>
  <si>
    <t>Vermiculita bulto de 114 litros marca agroLITA</t>
  </si>
  <si>
    <t>Fertilizante de liberación lenta (Formula 17-17-17) de 25 kg el costal  liberación en 8 meses, la marca es osmocote</t>
  </si>
  <si>
    <t>PRODUCTOS DE CUERO, PIEL, PLASTICO Y HULE ADQUIRIDOS COMO MATERIA PRIMA</t>
  </si>
  <si>
    <t>Charola que consiste en la base y 49 tubetes de plástico rigido para producir planta forestal de 160 centimetros cúbicos de capacidad</t>
  </si>
  <si>
    <t>charola compuesta</t>
  </si>
  <si>
    <t>MATERIAL ESTADÍSTICO Y GEOGRÁFICO</t>
  </si>
  <si>
    <t>Brujula Silva Ranger with Built-In Clinometer</t>
  </si>
  <si>
    <t>PRODUCTOS ALIMENTICIOS, AGROPECUARIOS Y FORESTALES ADQUIRIDOS COMO MATERIA PRIMA</t>
  </si>
  <si>
    <t>Bultos de peat moss para producción de planta del proyecto del GI de Agroforestería</t>
  </si>
  <si>
    <t>bulto</t>
  </si>
  <si>
    <t xml:space="preserve">GONZALEZ                       AVALOS                         JOSE                          </t>
  </si>
  <si>
    <t>2435</t>
  </si>
  <si>
    <t>Bultos de agrolita para producción de planta del proyecto del GI de Agroforestería</t>
  </si>
  <si>
    <t>bultos</t>
  </si>
  <si>
    <t>Matraz aforado de 50 mL con tapon esmerilado de vidrio de borosilicato clase B</t>
  </si>
  <si>
    <t>pzas</t>
  </si>
  <si>
    <t>Machetes</t>
  </si>
  <si>
    <t>Cintas métricas de 100 mts</t>
  </si>
  <si>
    <t>Nitrato de amonio 500g</t>
  </si>
  <si>
    <t>Matraz de destilación de vidrio boro silicato Pyrex fondo redondo de1000 mL</t>
  </si>
  <si>
    <t>A octubre de 2015 el 45% y a 2016 el 60% de los PTCs de la DES perteneceran a un cuerpo academico  registrado ante la SES-PROMEP.</t>
  </si>
  <si>
    <t>Adquisición de bibliografía y software para centro integral de información, que da servicio a estudiantes de pregrado y posgrado.</t>
  </si>
  <si>
    <t>Edición y publicación electrónica, trámite de ISBN para la elaboración de  material didáctico y pedagógico, así como de aporte a la cultura, del PE de Ingeniería en Agronegocios</t>
  </si>
  <si>
    <t xml:space="preserve">GUZMAN                         ELIZALDE                       ANA LIESELD                   </t>
  </si>
  <si>
    <t>Libro</t>
  </si>
  <si>
    <t>Asegura la calidad académica del programa educativo</t>
  </si>
  <si>
    <t>Transporte terrestre para  45 estudiantes  del PE Ing. en Agronomía para la producción sustentable que realicen viaje de estudios en varios escenarios reales del Centro y Sur de la república Mexicana. Durante 7 días</t>
  </si>
  <si>
    <t xml:space="preserve">Bus </t>
  </si>
  <si>
    <t xml:space="preserve">MADARIAGA                      NAVARRETE                      ALFREDO                       </t>
  </si>
  <si>
    <t>Reporte de práticas y comprobación de gastos</t>
  </si>
  <si>
    <t>hospedaje para PTC  que acompaña a  45 estudiantes  del PE Ing. en Agronomía para la producción sustentable que realicen viaje de estudios en varios escenarios reales del Centro y Sur de la república Mexicana. Durante 7 días.</t>
  </si>
  <si>
    <t>habitacion</t>
  </si>
  <si>
    <t>Alimentación para PTC  que acompaña a  45 estudiantes  del PE Ing. en Agronomía para la producción sustentable que realicen viaje de estudios en varios escenarios reales del Centro y Sur de la república Mexicana. Durante 7 días</t>
  </si>
  <si>
    <t>Hospedaje para PTC para la realización de prácticas de campo de 118 alumnos de las diferentes asignaturas del PE de Licenciatura en Ingeniería Forestal en zonas de impacto de Hidalgo, Puebla, Tlaxcala, Edo. De México y D.F</t>
  </si>
  <si>
    <t>Hospedaje</t>
  </si>
  <si>
    <t>Factura y reporte de practicas</t>
  </si>
  <si>
    <t>Factura y reporte de prácticas</t>
  </si>
  <si>
    <t>Alimentación para PTC para la realización de prácticas de campo de 118 alumnos de las diferentes asignaturas del PE de Licenciatura en Ingeniería Forestal en zonas de impacto de Hidalgo, Puebla, Tlaxcala, Edo. De México y D.F</t>
  </si>
  <si>
    <t>Alimentación para profesores para visita grupal a empresas y áreas de importancia forestal en los Estados de Durango, Chihuahua y Sonora, durante una semana.</t>
  </si>
  <si>
    <t xml:space="preserve">Factura y reporte de práctica </t>
  </si>
  <si>
    <t>Hospedaje para profesores para visita grupal a empresas y áreas de importancia forestal en los Estados de Durango, Chihuahua y Sonora, durante una semana.</t>
  </si>
  <si>
    <t>Alimentación para profesores para visita grupal a empresas y áreas de importancia forestal en los Estados de Oaxaca, Puebla y Chiapas, con duración de una semana.</t>
  </si>
  <si>
    <t>Factura y reporte de práctica</t>
  </si>
  <si>
    <t>Hospedaje para profesores para visita grupal a empresas y áreas de importancia forestal en los Estados de Oaxaca, Puebla y Chiapas, con duración de una semana.</t>
  </si>
  <si>
    <t>3.1.8 Renta de autobús para la realización de prácticas de campo de 118 alumnos de las diferentes asignaturas del PE de Licenciatura en Ingeniería Forestal en zonas de impacto de Hidalgo, Puebla, Tlaxcala, Edo. De México y D.F</t>
  </si>
  <si>
    <t>Autobus</t>
  </si>
  <si>
    <t>3.1.23 Renta de autobús para la realización de prácticas de campo de 118 alumnos de las diferentes asignaturas del PE de Licenciatura en Ingeniería Forestal en zonas de impacto de Hidalgo, Puebla, Tlaxcala, Edo. De México y D.F</t>
  </si>
  <si>
    <t>3.1.25 Renta de autobús para 40 estudiantes para visita grupal a empresas y áreas de importancia forestal en los estados de Durango, Chihuahua y Sonora, durante una semana.</t>
  </si>
  <si>
    <t>3.1.26 Renta de autobús para 40 estudiantes para visita grupal a empresas y áreas de importancia forestal en los estados de Oaxaca, Puebla y Chiapas, con duración de una semana.</t>
  </si>
  <si>
    <t>Facturta</t>
  </si>
  <si>
    <t>Formación integral de los estudiantes</t>
  </si>
  <si>
    <t>A octubre de 2015 los 6 PE de Licenciatura habrá implementado los tres  programas institucionales: 1) actividades de educación  para una vida saludable, 2) de actividades artísticas y culturales  y 3)  de lenguas y las asignaturas institucionales: a) México  multicultural,  b)Aprender a aprender c) Desarrollo Sustentable y medio ambiente, d) Fundamentos de Metodologia de la investigación, e) Identidad y deontologia, para fortalecer la formación integral del estudiante para mejorar la satisfaccion y su integración a la vida social, académica, deportiva y cultural. y octubre de 2016 habran evaluado el perfil progresivo</t>
  </si>
  <si>
    <t>Modular Minicomponente 1800 W; Marca Sony Modelo HCD -GPX77. Equipo de Audio Tensión de Alimentación Ca~120-240V; 60 Hz. Con Buetooth, 2 USB ,CD , AM/FM. Incluye Bocinas Marca Sony, Modelo SS-GPX 77, entrada de Potencia 1200 W, para la impartición del taller de danza folclórica</t>
  </si>
  <si>
    <t>uno</t>
  </si>
  <si>
    <t xml:space="preserve">MEZA                           NIETO                          MARTIN AMADOR                 </t>
  </si>
  <si>
    <t>2445</t>
  </si>
  <si>
    <t>fotografías, presentaciones</t>
  </si>
  <si>
    <t>INSUMOS TEXTILES ADQUIRIDOS COMO MATERIA PRIMA</t>
  </si>
  <si>
    <t>Tela  gamusina estampada de 1.50 metros de ancho color café</t>
  </si>
  <si>
    <t>metros</t>
  </si>
  <si>
    <t>Fomentar la formación integral de los alumno, organizando eventos culturales, deportivos y ambientales</t>
  </si>
  <si>
    <t xml:space="preserve">A octubre de 2015 los 6 PE de Licenciatura habrá implementado los tres  programas institucionales: 1) actividades de educación  para una vida saludable, 2) de actividades artísticas y culturales  y 3)  de lenguas y las asignaturas institucionales: a) México  multicultural,  b)Aprender a aprender c) Desarrollo Sustentable y medio ambiente, d) Fundamentos de Metodologia de la investigación, e) Identidad y deontologia, para fortalecer la formación integral del estudiante para mejorar la satisfaccion y su integración a la vida social, académica, deportiva y cultural. y octubre de 2016 habran evaluado el perfil progresivo.
</t>
  </si>
  <si>
    <t xml:space="preserve">Organización de eventos deportivos, culturales, ambientales y artístiscos para y con la participación de estudiantes.
</t>
  </si>
  <si>
    <t xml:space="preserve">Alimentación para un grupo de danza externo de 15 integrantes que con su presentación contribuyan a la formación cultural de 250 estudiantes del AACAyF.
</t>
  </si>
  <si>
    <t>consumo</t>
  </si>
  <si>
    <t>REPORTE ESCRITO Y EVIDENCIA FOTOGRÁFICA</t>
  </si>
  <si>
    <t xml:space="preserve">Transporte terrestre de un grupo de danza externo de 15 integrantes que asistirán a una presentación al ICAP UAEH. Y que con su presentación contribuyan a la formación cultural de 250 estudiantes del AACAyF.
</t>
  </si>
  <si>
    <t xml:space="preserve">Transporte terrestre del grupo de música externo de 15 integrantes y que con su presentación contribuyan a la formación cultural de 250 estudiantes del AACAyF.
</t>
  </si>
  <si>
    <t xml:space="preserve">Alimentación para un grupo de teatro de 15 integrantes que con su presentación contribuyan a la formación cultural de 250 estudiantes del AACAyF.
</t>
  </si>
  <si>
    <t>EVIDENCIA FOTOGRÁFICA</t>
  </si>
  <si>
    <t xml:space="preserve">Alimentación para un grupo de música externo de 15 integrantes que con su presentación contribuyan a la formación cultural de 250 estudiantes del AACAyF.
</t>
  </si>
  <si>
    <t xml:space="preserve">Transporte terrestre del grupo de teatro de 15 integrantes y que con su presentación contribuyan a la formación cultural de 250 estudiantes del AACAyF.
</t>
  </si>
  <si>
    <t>Estos materiales  permitirán una optimización de los tiempos de trabajo requeridos para la siembra de material bacteriológico utilizadas en la asignatura de Bacteriología, tanto para prácticas y como apoyo sustancial para los proyectos de investigación  de los CA del ICAP y como resultado de la labor de diagnóstico histopatológico veterinario al público interesado</t>
  </si>
  <si>
    <t xml:space="preserve">A octubre de 2015 el 45% y a 2016 el 60% de los PTCs de la DES pertenecerán a un cuerpo académico registrado ante SEP-PROMEP </t>
  </si>
  <si>
    <t xml:space="preserve">Incrementar el numero de PTCs en cuerpos académicos en formación </t>
  </si>
  <si>
    <t>Ácido bórico. Frasco de 500 g</t>
  </si>
  <si>
    <t>gramos</t>
  </si>
  <si>
    <t xml:space="preserve">Manual de practicas </t>
  </si>
  <si>
    <t>Ácido clorhidrico, botella de 1 L</t>
  </si>
  <si>
    <t>botella</t>
  </si>
  <si>
    <t xml:space="preserve">Manual de Practicas </t>
  </si>
  <si>
    <t>Agar Brucella, frasco de 500 g</t>
  </si>
  <si>
    <t>Manual de practicas</t>
  </si>
  <si>
    <t>Agar Listeria Oxford, frasco de 500 g</t>
  </si>
  <si>
    <t xml:space="preserve">MORENO                         GUTIERREZ                      SILVIA SOLEDAD                </t>
  </si>
  <si>
    <t>Taq polimerasa, Kit de reactivos Master Mix. Caja para mil reacciones.</t>
  </si>
  <si>
    <t>Oligonucleotidos desalados de 40 mer.  Vial de 50 nM</t>
  </si>
  <si>
    <t>viales</t>
  </si>
  <si>
    <t>Cubeta 20 L alcohol isopropílico</t>
  </si>
  <si>
    <t>cubeta</t>
  </si>
  <si>
    <t>Giemsa (colorante), frasco de 25 g</t>
  </si>
  <si>
    <t>Azul de metileno (colorante, grado histológico), frasco de 25 g</t>
  </si>
  <si>
    <t>Manual de Practicas</t>
  </si>
  <si>
    <t>Portaobjetos de vidrio con borde esmerilado (caja con 50)</t>
  </si>
  <si>
    <t>Cubreobjetos de 24 x 50 mm (caja con 100)</t>
  </si>
  <si>
    <t>cajas</t>
  </si>
  <si>
    <t>Xileno (Galón)</t>
  </si>
  <si>
    <t xml:space="preserve">galón </t>
  </si>
  <si>
    <t>ÁREA ACADÉMICA DE MEDICINA</t>
  </si>
  <si>
    <t>Metanol (Galón)</t>
  </si>
  <si>
    <t>Vaso Coplin de plástico con tapa (pieza)</t>
  </si>
  <si>
    <t>Manual de precticas</t>
  </si>
  <si>
    <t>Canastilla de vidrio con asa, para 10 laminillas (pieza)</t>
  </si>
  <si>
    <t>Fosfato de sodio monobásico, frasco de 500 g</t>
  </si>
  <si>
    <t>Fosfato de sodio dibásico anhidro, frasco de 500 g</t>
  </si>
  <si>
    <t>Cloruro de sodio, recipiente de 1 Kg</t>
  </si>
  <si>
    <t>recipiente</t>
  </si>
  <si>
    <t>Cloruro de potasio, frasco de 500 g</t>
  </si>
  <si>
    <t>Manual de proyectos</t>
  </si>
  <si>
    <t>Yodato de sodio, frasco de 100 g</t>
  </si>
  <si>
    <t>Hidróxido de amonio, frasco de 500 g</t>
  </si>
  <si>
    <t>Paraplast  X-TRA, caja con 8 Kg</t>
  </si>
  <si>
    <t>Poli L-Lisina, frasco de 10 mL</t>
  </si>
  <si>
    <t>Caja con 100 guantes desechables de nitrilo, libres de talco, talla CH</t>
  </si>
  <si>
    <t>Caja con 100 guantes desechables de nitrilo, libres de talco, talla M</t>
  </si>
  <si>
    <t>Caja con 100 guantes desechables de nitrilo, libres de talco, talla G</t>
  </si>
  <si>
    <t>Contenedor metálico portátil con tapa de plástico y guantes para sujeción de murciélagos vampiros</t>
  </si>
  <si>
    <t>contenedor</t>
  </si>
  <si>
    <t>Practica de campo necesaria para validar el aprendizaje de los estudiantes del AAMVZ</t>
  </si>
  <si>
    <t>A octubre de 2015 los seis PE de licenciatura habrán incorporado al proceso de enseñanza - aprendizaje ademas del aula y los laboratorios, los escenarios reales y virtuales, para lo cual contaran con programas de practicas insitu y de incorporación de nuevas tecnologías de la información y comunicación al proceso,  y para 2016 evaluaran el perfil progresivo alcanzado.</t>
  </si>
  <si>
    <t>Renta de autobús para 45 estudiantes de los PE del ICAp para que realicen viaje de estudios en varios escenarios reales del  Sur de la república Mexicana. Durante 3 días</t>
  </si>
  <si>
    <t>Realización de eventos académicos para y con la participación de estudiantes, donde los estudiantes muestran ante la comunidad estudiantil, investigadores y público en general, sus trabajos académicos de investigación y/o de prácticas.</t>
  </si>
  <si>
    <t>Anualmente los seis PE de licenciatura de la DES habrán organizado eventos académicos, de y para los estudiantes.</t>
  </si>
  <si>
    <t>Realización de eventos académicos para y con la participación de estudiantes.</t>
  </si>
  <si>
    <t>ALIMENTOS Y UTENSILIOS</t>
  </si>
  <si>
    <t>Adquisición de insumos y materia prima para la realización de la Galería Agroindustrial, Pecuaria y Alimentaria del ICAp. Con la participación del 80% de la comunidad estudiantil y el 100 del personal académico de los 7 PE de licenciatura y posgrado.</t>
  </si>
  <si>
    <t>paquete</t>
  </si>
  <si>
    <t xml:space="preserve">ROMERO                         CASTILLO                       MARCO ANTONIO                 </t>
  </si>
  <si>
    <t>2463</t>
  </si>
  <si>
    <t>Factura y reporte de actividades</t>
  </si>
  <si>
    <t>Equipos que hacen falta en laboratorios y que son necesarios para la realización de prácticas que beneficiarán el proceso de enseñanza de los estudiantes.</t>
  </si>
  <si>
    <t>A octubre del 2015 el 70% y para 2016 el 80% de los alumnos de cada programa educativo que presenten el EGEL obtendrán calificación satisfactoria y/o sobresaliente.</t>
  </si>
  <si>
    <t xml:space="preserve">Medidor portatil multifuncional, pH, Conductividad, salinidad, oxigeno disuelto, potencial redox y temperatura.
</t>
  </si>
  <si>
    <t>2465</t>
  </si>
  <si>
    <t>EQUIPO E INSTRUMENTAL MÉDICO Y DE LABORATORIO</t>
  </si>
  <si>
    <t xml:space="preserve">Pasteurizador de1000 L/h para trabajar  sin caldera,  pasteurizador con sistema (HTST) a placas para procesar 1000lts/hr, Equipo automático , Cuenta con grafica de proceso tipo rollo por termo impresión, Control electrónico de temperatura, Tubo de sostenimiento 18  segundos , Válvula de diversión o de 3 vías </t>
  </si>
  <si>
    <t>MAQUINARIA Y EQUIPO INDUSTRIAL</t>
  </si>
  <si>
    <t xml:space="preserve">Compresora de Aire 2 HP / 1500 W / 3400 rpm, Compresoras de Aire, Modelo: CA-2HP, Descripción
Compresora de Aire 2 HP / 1500 W / 3400 rpm. Epecificaciones:Ruedas para una facil transportacion Manometro de lectura regulador de presión. Interruptor de encendido válvula de seguridad. </t>
  </si>
  <si>
    <t xml:space="preserve">PELAEZ                         ACERO                          ARMANDO                       </t>
  </si>
  <si>
    <t>Desarrollo de los CA y fortalecimiento de la planta académica</t>
  </si>
  <si>
    <t xml:space="preserve">Transporte aéreo para la visita de ponentes extranjeros (por confirmar de España e Inglaterra)para la realización de los congresos internacionales en las temáticas de Producción y calidad de leche en ganado </t>
  </si>
  <si>
    <t>boleto</t>
  </si>
  <si>
    <t>Boleto de avión</t>
  </si>
  <si>
    <t>Pago de alimentos intermedios y bebidas hidratantes para ponentes nacionales e internacionales  y anfitriones durante la realización de los congresos internacionales. en las temáticas de Producción y calidad de leche en ganado bovino y Bienestar Animal con duración de 3 días, donde participaran 200  estudiantes del AAMVZ.</t>
  </si>
  <si>
    <t>Lote</t>
  </si>
  <si>
    <t>Pago de Impresión de carteles, lonas y diplomas para la realización de los Congresos internacionales en la temática de Producción y calidad de leche en ganado bovino y bienestar animal, que se llevará a cabo en las Instalaciones del Instituto, donde participaran 200  estudiantes del AAMVZ.</t>
  </si>
  <si>
    <t>Pago de hospedaje para ponentes nacionales e internacionales  durante la realización de los congresos internacionales en las temáticas de Producción y calidad de leche en ganado bovino y Bienestar Animal, donde participaran 200 estudiantes del AAMVZ.</t>
  </si>
  <si>
    <t>Pago de alimentación para ponentes nacionales e internacionales  y anfitriones durante la realización de los congresos internacionales en las temáticas de Producción y calidad de leche en ganado bovino y Bienestar Animal, donde participaran 200 estudiantes del AAMVZ.</t>
  </si>
  <si>
    <t>A Octubre de 2015 el 45% y a 2016 el 60% de los PTC´s de la DES pertenecerán a un cuerpo académico registrado ante la SES-PROMEP</t>
  </si>
  <si>
    <t>Pasaje terrestre para profesores que asistiran a Curso-Taller de Agroforestería a Tapachula, Chiapas, con duración de una semana.</t>
  </si>
  <si>
    <t>constancia del curso</t>
  </si>
  <si>
    <t>Pasaje aéreo para profesores que asistiran a Curso-Taller de Agroforestería a Tapachula, Chiapas, con duración de una semana.</t>
  </si>
  <si>
    <t>Hospedaje para profesores que asistiran a Curso-Taller de Agroforestería a Tapachula, Chiapas, con duración de una semana</t>
  </si>
  <si>
    <t>Alimentos para profesores que asistiran a Curso-Taller de Agroforestería a Tapachula, Chiapas, con duración de una semana</t>
  </si>
  <si>
    <t>Consumo</t>
  </si>
  <si>
    <t>Movilidad academica de profesores con Instituciones nacionales e Internacionales</t>
  </si>
  <si>
    <t xml:space="preserve">Anualmente el 30% de los PTC´s adscritos a un CA habrá realizado movilidad internacional y el 10% nacional
</t>
  </si>
  <si>
    <t>Transporte aereo de PTC para la realización de estancia internacional en Concepción, Chile, durante 21 días. Dr. Juan Capulín Grande</t>
  </si>
  <si>
    <t>Servicio de transporte aereo</t>
  </si>
  <si>
    <t xml:space="preserve">CAPULIN                        GRANDE                         JUAN                          </t>
  </si>
  <si>
    <t xml:space="preserve">Transporte terrestre de PTC para la realización de estancia internacional en Concepción, Chile, durante 21 días. Dr. Juan Capulín Grande
</t>
  </si>
  <si>
    <t>transporte terrestre</t>
  </si>
  <si>
    <t>boletos de transporte terrestre en chile</t>
  </si>
  <si>
    <t xml:space="preserve">Alimentación de PTC para la realización de estancia internacional en Concepción, Chile, durante 21 días. Dr. Juan Capulín Grande
</t>
  </si>
  <si>
    <t>boletos de consumo y borrador de un artículo científico</t>
  </si>
  <si>
    <t xml:space="preserve">Hospedaje de PTC para la realización de estancia internacional en Concepción, Chile, durante 21 días. Dr. Juan Capulín Grande
</t>
  </si>
  <si>
    <t>Recibo de pago de hospedaje y borrador de artículo científico</t>
  </si>
  <si>
    <t>Renovación y adquisición de licencias de software especializado que permita fortalecer el uso de las tecnologías para la formación integral del estudiante.</t>
  </si>
  <si>
    <t>Inscripción para profesores del PE de Ingeniería en Agronegocios asistentes a curso de DecisionTools Industrial v 6.2 en español, en el D.F., por 4 días.</t>
  </si>
  <si>
    <t>Constancias del curso</t>
  </si>
  <si>
    <t>Pago de alimentación para conferencistas nacionales que participen en las Jornadas de Ing. en Alimentos e Ing Agroindustrial en la que asistirán más de 80 alumnos de los PE de Ing. Agroindustrial e Ing en Alimentos</t>
  </si>
  <si>
    <t>Fotografias del evento</t>
  </si>
  <si>
    <t>Pago de hospedaje para conferencistas  nacionales que participen en las Jornadas de Ing. en Alimentos e Ing Agroindustrial en la que asistirán más de 80 alumnos de los PE de Ing. Agroindustrial e Ing en Alimentos.</t>
  </si>
  <si>
    <t>Sevicios</t>
  </si>
  <si>
    <t>Pago de transporte terrestre para conferencistas nacionales  que participen en las Jornadas de Ing. en Alimentos e Ing Agroindustrial en la que asistirán más de 80 alumnos de los PE de Ing. Agroindustrial e Ing en Alimentos.</t>
  </si>
  <si>
    <t>Viaje redondo terestre</t>
  </si>
  <si>
    <t>Fotografías del evento</t>
  </si>
  <si>
    <t xml:space="preserve">A octubre de 2015, 90 estudiantes de tres PE de licenciatura de la DES habrán asistido a eventos académicos y para octubre de 2016, 110 estudiantes. </t>
  </si>
  <si>
    <t>Asistencia por parte de estudiantes a eventos académicos.</t>
  </si>
  <si>
    <t>hospedaje para profesores que acompañaran a 45 estudiantes de Ing. en Agronegocios para la asistencia a la SEMANA DEL EMPRENDEDOR en el Centro Banamex en el D.F</t>
  </si>
  <si>
    <t>habitación</t>
  </si>
  <si>
    <t>2432</t>
  </si>
  <si>
    <t>Viáticos de Alimentos para profesores que acompañarán a 15 alumnos estudiantes del PE de Ingeniería en Agronegocios que participarán en Expociencias Pachuca, Hgo con duración de dos días.</t>
  </si>
  <si>
    <t>Evidencia fotográfica y reporte de visita</t>
  </si>
  <si>
    <t>4.1.7 Transporte para 15 alumnos del PE de Ingeniería en Agronegocios para la asistencia y participación en Expociencias en Pachuca, Hgo. Durante dos días</t>
  </si>
  <si>
    <t>Viàticos de Alimentos para profesores que acompañan a 15 alumnos del PE de Ingeniería en Agronegocos a la Feria de Franquicias, D.F. durante un día</t>
  </si>
  <si>
    <t>evidencia fotográfica y reporte de visita</t>
  </si>
  <si>
    <t>alimentación para profesores que acompañaran a 45 estudiantes de Ing. en Agronegocios para la asistencia a la SEMANA DEL EMPRENDEDOR en el Centro Banamex en el D.F</t>
  </si>
  <si>
    <t>evidencia fotografica y reporte de visita</t>
  </si>
  <si>
    <t>Hospedaje para profesores que acompañan a 15 alumnos a la expo ANTAD Guadalajara, Jal. Durante 4 días</t>
  </si>
  <si>
    <t>Alimentos para profesores que acompañan a 15 alumnos a la expo ANTAD Guadalajara, Jal. Durante 4 días</t>
  </si>
  <si>
    <t>4.1.1 Renta de autobús para 45 estudiantes de Ing. en Agronegocios que asistirán a la SEMANA DEL EMPRENDEDOR en el Centro Banamex en el D.F</t>
  </si>
  <si>
    <t>4.1.3 Renta de autobús para la asistencia de 15 alumnos del PE de Ingeniería en Agronegocios a la expo ANTAD Guadalajara, Jal.</t>
  </si>
  <si>
    <t>evidencia fotografica reporte de visita</t>
  </si>
  <si>
    <t>4.1.5 Transporte para la asistencia de 15 alumnos del PE de Ingeniería en Agronegocios a la Feria de Franquicias en D.F.</t>
  </si>
  <si>
    <t>EVIDENCIA FOTOGRAFICA Y REPORTE DE VISITA</t>
  </si>
  <si>
    <t>Equipamiento y adecuación de aulas, laboratorios, talleres, invernaderos, y parcelas experimentales , que permitan la realización de prácticas y proyectos de investigación de la Maestría en Ciencia de los Alimentos</t>
  </si>
  <si>
    <t>equipo Espectrofotometro UV Visible Varian serie EL04083749 Incluye horas de viaje y de servicio y mantenimiento preventivo (limpieza óptica y general, corrida de estándares) Calibración y refacciones</t>
  </si>
  <si>
    <t>Equipo</t>
  </si>
  <si>
    <t>Fotografia del equipo</t>
  </si>
  <si>
    <t>BOMBA DE VACIO MODELO V-700. EQUIPO COMPATIBLE CON ROTAVAPORES, CENTRIFUGAS, HORNOS Y FILTRACIONES. DIAFRAGMA: FORMADO POR DOS MEMBRANAS DE TEFLON QUE LA HACEN RESISTENTE A LA MAYORIA DE LOS DISOLVENTES. FLUJO: CON CAPACIDAD DE 1.8 M3/H Y PRESION FINAL DE 15
MILIBAR. CON 2 ETAPAS Y 2 CABEZALES. CONEXIONES DE VACIO: GL 14. MOTOR: VDC CON VELOCIDAD DE 1600 RPM. SUMAMENTE SILENCIOSO 40-52 DB. PESO: 5.3 KG. DIMENSIONES: 180 ANCHO X 276 ALTO X 209 FONDO.
TIPO DE PROTECCION: CLASE IP 34. TENSION DE ALIMENTACION: 100V-240V, 50/60 HZ. POTENCIA: 210 WATTS, CONFORME A CE/CSA. VACIO FINAL (ABSOLUTO): &lt;10 M BAR. ARMAZON: ALUMINIO. VENTANA VISIBLE QUE HACE FACIL LA REVISION DE LAS CONDICIONES DE EVAPORACION ASI COMO LA DETECCION DE CONTAMINANTES. DISENADA PARA APLICACIONES
DE LABORATORIO PARA EL MANEJO DE TODO TIPO DE GASES O VAPORES. INCLUYE BOTELLA DE WOULFF Y CONDENSADOR SECUNDARIO A LA SALIDA PARA RECUPERAR SOLVENTES. SET DE SOPORTE BOMBA DE VACIO PARA DIGESTOR MODELO V 700. SONDA PARA DESTILACION AUTOMATICA PARA DIGESTOR MODELO V 700. CABLE DE CONEXION, RJ45, 0.3 M.CONEXION DEL TUBO. MANGUERAS BOQUILLA. SELLADO DE FEP GL14</t>
  </si>
  <si>
    <t>El PE de IAN se beneficiara con la renovación de la licencia de este software para practicas de evaluación de proyectos</t>
  </si>
  <si>
    <t>OESA4</t>
  </si>
  <si>
    <t>Fortalecer la calidad en los servicios de cómputo académico, en el zona metropolitana y en las áreas de extensión académica multidisciplinarias, para apoyar en el cumplimiento de los Programas Educativos y coadyuvar en la formación y desarrollo integral de los alumnos, que propicien habilidades y destrezas en el uso de las tecnologías de la información y la comunicación que fortalezcan su proceso educativo y le permita competir en el ámbito laboral</t>
  </si>
  <si>
    <t>SOFTWARE</t>
  </si>
  <si>
    <t>eMAG Studio. Versión Enterprise. Software para crear la edición y publicación electrónica, para la elaboración de  material didáctico y pedagógico, así como de aporte a la cultura, del PE de Ingeniería en Agronegocios</t>
  </si>
  <si>
    <t>Licencia</t>
  </si>
  <si>
    <t>orden de compra. evidencia fotografica</t>
  </si>
  <si>
    <t>A octubre de 2015 el 45% y a 2016 el 60% de los PTCs pertenecerán a un cuerpo académico registrado ante la SES-PROMEP</t>
  </si>
  <si>
    <t xml:space="preserve">Incrementar el número de PTC en cuerpos académicos en formación
</t>
  </si>
  <si>
    <t xml:space="preserve">Alimentación para realizar estancia corta de al menos 21 días en el Departamento de Recursos Naturales y Energéticos del Centro de Investigación y de Estudios Avanzados del Instituto Politécnico Nacional campus Saltillo, en la ciudad de Saltillo, Coahuila.
</t>
  </si>
  <si>
    <t xml:space="preserve">PEREZ                          RIOS                           SERGIO RUBEN                  </t>
  </si>
  <si>
    <t>Borrador de artículo científico</t>
  </si>
  <si>
    <t xml:space="preserve">hospedaje para realizar estancia corta de al menos 21 días en el Departamento de Recursos Naturales y Energéticos del Centro de Investigación y de Estudios Avanzados del Instituto Politécnico Nacional campus Saltillo, en la ciudad de Saltillo, Coahuila.
</t>
  </si>
  <si>
    <t xml:space="preserve">Transporte aéreo para PTC para realizar estancia corta de al menos 21 días en el Departamento de Recursos Naturales y Energeticos del Centro de Investigación y de Estudios Avanzados del Instituto Politécnico Nacional campus Saltillo, en la ciudad de Saltillo, Coahuila.
</t>
  </si>
  <si>
    <t>boletos</t>
  </si>
  <si>
    <t>Boletos de avión</t>
  </si>
  <si>
    <t>Equipos necesario para la realización de prácticas de patología dado que no se cuentan con microscopios.</t>
  </si>
  <si>
    <t>OTROS EQUIPOS</t>
  </si>
  <si>
    <t>Microscopio binocular</t>
  </si>
  <si>
    <t>microscopio</t>
  </si>
  <si>
    <t>2448</t>
  </si>
  <si>
    <t>Para fortalecer los requerimientos básicos de investigación por los alumnos de posgrado se requieren de laboratorios bien equipados</t>
  </si>
  <si>
    <t>A octubre del 2015 el 45% y en el 2006 el 60% de los PTC de la DES perteneceran a un cuerpo academico registrado ante la SEP-PROMEP</t>
  </si>
  <si>
    <t>Incrementar el número de PTC en cuerpos académicos en consolidación</t>
  </si>
  <si>
    <t>MESA A MURO CON MESA PARA BALANZA. DIMENSIONES. Inoxidable T304 cal 18 DE 4.00 X 0.762 X 0.90M (LADO X LADO X ALTO) de acero inoxidable tipo t-304 Calibre 18 con Gabinete alto con cuatro cajones, Gabineta rinconero con puerta, esquinero metalico de acero inoxidable T304- cal 18, copete par esqui de acero inoxidable, zaque para columna, emplazamiento para balanza analitica de 50x50x89.4 cm con sistema antivibratorio, pata de tambor alta, tapa de ajuste para cubierta CB 20 cm  cubierta con copete de acero inoxidable T304 cal 18 de 76 cm de 1.06, 1.8, 1.14 m (Instalado)</t>
  </si>
  <si>
    <t>Mesa muro con mesa de balanza</t>
  </si>
  <si>
    <t xml:space="preserve">Fotografía </t>
  </si>
  <si>
    <t>ESTANTE VITRINA DE COLGAR DE 100 CM DE FRENTE X35CM DE FONDO X 60CM DE ALTURA. CON PUERTAS DE CRISTAL CORREDIZAS (INSTALADO)</t>
  </si>
  <si>
    <t>Estante</t>
  </si>
  <si>
    <t>Fotografia</t>
  </si>
  <si>
    <t>ESCURRIDOR DE A.INOX.T-304 CAL.18 DE 61 X 61 CM CON 33 VASTAGOS DE POLIPROPILENO (INSTALADO)</t>
  </si>
  <si>
    <t>Escurridor</t>
  </si>
  <si>
    <t>GABINETE BAJO PARA FREGADERO DE 80 CM DE FRENTE LAB-TECH (INSTALADO)</t>
  </si>
  <si>
    <t>Gabinete</t>
  </si>
  <si>
    <t>GABINETE BAJO CON 2 PUERTAS Y ENTREPAÑO DE 100 CM DE FRENTE LAB tech (instalado)</t>
  </si>
  <si>
    <t>MESA A MURO DIMENSIONES DE 2.80 X 0.762 X 0.90M (LADOX LADO X ALTO) LABTECH de acero inoxidable tipo 304 Calibre 18 Con cubierta con copete inoxidable T 304 cal 18 76 cm de 1 y 1.8 m con gabinete alto con 4 cajones de 8o cm, tapa de ajuste alta (20 cm) , esquinero metalico inoxidable T 304. cal 18 (Instalado)</t>
  </si>
  <si>
    <t>Mesa  muro</t>
  </si>
  <si>
    <t>Estante vitrina</t>
  </si>
  <si>
    <t>Fotografía</t>
  </si>
  <si>
    <t>Transporte terrestre para alumnos de Ing. en Agronomía para la producción sustentable que realizan movilidad nacional con duración de 6 meses.</t>
  </si>
  <si>
    <t>Reporte de estancia</t>
  </si>
  <si>
    <t>viáticos de alimentación para un alumno de Ing. en Agronomía para la producción sustentable que realiza movilidad nacional con duración de 6 meses.</t>
  </si>
  <si>
    <t>reporte de estancia</t>
  </si>
  <si>
    <t>Pasaje aéreo para alumno del PE  Licenciatura en Ingeniería Forestal para movilidad internacional, durante un semestre.</t>
  </si>
  <si>
    <t>Viáticos para alumno del PE Licenciatura en Ingeniería Forestal para movilidad internacional, durante un semestre</t>
  </si>
  <si>
    <t>Para el seguimiento de los procesos de posgrado se requieren el intercambio de conocimientos con pares académicos en eventos especializados</t>
  </si>
  <si>
    <t>Contar  por lo menos con una red temática de colaboración nacional y/o internacional en cuerpos académicos en consolidación.</t>
  </si>
  <si>
    <t>Alimentación congreso Nacional de AMIDIQ para ponencia oral de ptc en el tema de alimentos</t>
  </si>
  <si>
    <t>Hospedaje Congreso Nacional de AMIDIQ para ponencia oral de ptc en el tema de alimentos</t>
  </si>
  <si>
    <t>Inscripcion al Congreso Nacional AMIDIQ para ponecia oral de ptc en el tema de alimentos</t>
  </si>
  <si>
    <t>Inscripción</t>
  </si>
  <si>
    <t>Pasaje aéreo para congreso de AMIDIQ para ponencia oral de ptc en el tema de alimentos</t>
  </si>
  <si>
    <t>Viaje redondo</t>
  </si>
  <si>
    <t>A octubre de 2015 el 45% y a 2016 el 60% de los PTC`s de la DES pertenecerán a un cuerpo académico registrado ante la SES-PROMEP</t>
  </si>
  <si>
    <t>Pago de publicación de articulo en revista indexada que impactarán en el registro ante la SES-PROMEP del grupo de Agricultura y Biotecnología Sustentable</t>
  </si>
  <si>
    <t xml:space="preserve">SAUCEDO                        GARCIA                         MARIANA                       </t>
  </si>
  <si>
    <t>Artículo indexado en revista</t>
  </si>
  <si>
    <t>A octubre de 2015 el 45%y a 2016 el 60% de los PTCs de la DES pertenecerán a un cuerpo académico registrado ate la SES-PROMEP</t>
  </si>
  <si>
    <t>1.2.9 Pago de publicación de libro arbitrado con la temática cultivos agrícolas en el estado de Hidalgo que impactará en el fortalecimiento del grupo de investigación y su registro ante la SES Promep como formación</t>
  </si>
  <si>
    <t>Libro publicado</t>
  </si>
  <si>
    <t>A octubre del 2015  cuatro PE  habran atendido el 80%  y para 2016 el 100% de las recomendaciones de los CIEES  y/o  COPAES para su refrendo (MVZ, Alimentos, Agroindustrial y Forestal), y dos obtendran el nivel 1 de los CIEES, (Agronegocios y Agronomia)</t>
  </si>
  <si>
    <t>Licencia de curso de DecisionTools Industrial v 6.2 en español para PE de Ingeniería en Agronegocios, para 20 equipos</t>
  </si>
  <si>
    <t>Licencia para 20 equipos</t>
  </si>
  <si>
    <t>Copia de factura</t>
  </si>
  <si>
    <t>Rsoftware Rotator Survey Versíón Académica Master, para la realización de Investigación de Mercados, permitiendo la modelación de las variables analizadas. Licencia por un año. para PE de Ingeniería en Agronegocios</t>
  </si>
  <si>
    <t>PC de escritorio all in one HP 19-2001la, 6gb de ram (DDR3), 2Tb de disco duro, conexión Wi-Fi, cámara web, puertos usb, tamaño de pantalla 19.4, tipo LED, velocidad del procesador 1.4Ghz, DVD/CD, APU AMD Dual-Core E1-2500, redes 802.11 b/g/n, Windows 8.1, memoria de video (Gráficos Radeon HD 8240).</t>
  </si>
  <si>
    <t>all in one</t>
  </si>
  <si>
    <t xml:space="preserve">MEZA                           RANGEL                         JOEL                          </t>
  </si>
  <si>
    <t>Se necesita la formación de redes de investigación para el fortalecimiento de cuerpos académicos y grupos de investigación.</t>
  </si>
  <si>
    <t>Contar por lo menos con una red temática de colaboración nacional y/o internacional en cuerpos académicos en formación.</t>
  </si>
  <si>
    <t>Pago de Transporte terrestre para  PTCs, para reuniónes durante el segundo semestre del 2015, entre el grupo de investigación de biotecnología veterinaria y Cuerpos Académicos (tentativamente de la UASLP) con la finalidad de establecer una red temática de Aprovechmiento Integral de Hongos Comestibles y Plantas Medicinales como Alternativa Farmacológica y Nutricional.</t>
  </si>
  <si>
    <t>Boletos de autobús y nota informativa.</t>
  </si>
  <si>
    <t>Se necesita la realización de eventos académicos para fortalecer las lineas de generación y aplicación del conocimiento de los cuerpos académicos y grupos de investigación.</t>
  </si>
  <si>
    <t>A octubre de 2015 el 45% y a 2016 el 60%  de los PTCs de la DES perteneceran a un cuerpo academico  registrado ante la SES-PROMEP</t>
  </si>
  <si>
    <t>Transporte terrestre para conferencistas nacionales del foro Producción Pecuaria Orgánica que se llevará a cabo en las instalaciones del Instituto con la participación de 120 estudiantes y 8 PTC´s</t>
  </si>
  <si>
    <t>Boleto de autobús y nota informativa.</t>
  </si>
  <si>
    <t>Alimentación para conferencistas nacionales del foro Producción Pecuaria Orgánica que se llevará a cabo en las instalaciones del Instituto con la participación de 120 estudiantes y 8 PTC´s.</t>
  </si>
  <si>
    <t>Factura y Nota informativa.</t>
  </si>
  <si>
    <t>Asistencia por parte de estudiantes a museos, pueblos mágicos, zonas arqueológicas, teatro.</t>
  </si>
  <si>
    <t>Gastos de alimentos para profesores que acompañarán a estudiantes del programa educativo de Ing. en Agronegocios al Museo de Historia Natural.</t>
  </si>
  <si>
    <t>evidencia fotografica y reporte</t>
  </si>
  <si>
    <t>1.2.2 Renta de autobús para llevar al Museo de Historia Natural de la Ciudad de México a 45 estudiantes del PE Ing. En Agronegocios para contribuir a la formación cultural de los estudiantes.</t>
  </si>
  <si>
    <t xml:space="preserve">    A octubre de 2015 los seis PE de licenciatura habran incorporado al proceso de enseñanza - aprendizaje ademas del aula y los laboratorios, los escenarios reales y virtuales, para lo cual contaran con programas de practicas insitu y de incorporacion de nuevas tecnologias de la informacion y comunicacion al proceso, y para 2016 evaluaran el perfil progresivo alcanzado.</t>
  </si>
  <si>
    <t>Participación en cursos nacionales y/o internacionales por parte de PTC´s como parte de su capacitación disciplinar.</t>
  </si>
  <si>
    <t>Transporte terrestre para profesores del PE de Ingeniería en Agronegocios asistentes al curso de capacitación de Decision Tools Industrial v 6.2.</t>
  </si>
  <si>
    <t>constancia de curso</t>
  </si>
  <si>
    <t>Hospedaje para profesores del PE de Ingeniería en Agronegocios asistentes a curso de Decision Tools Industrial v 6.2 en español, en el D.F., por 4 días.</t>
  </si>
  <si>
    <t>Alimentos para profesores del PE de Ingeniería en Agronegocios asistentes a curso de Decision Tools Industrial v 6.2 en español, en el D.F., por 4 días.</t>
  </si>
  <si>
    <t>Es importante que estudiantes de los seis PE de licenciatura de la DES participen en eventos académicos sobre áreas de su interés.</t>
  </si>
  <si>
    <t>Anualmente los seis PE de licenciatura de la DES habrán organizado eventos académicos, de y para los estudiantes</t>
  </si>
  <si>
    <t>Realización de eventos académicos para y con la participación de estudiantes</t>
  </si>
  <si>
    <t>Hospedaje para conferencistas nacionales que impartan un Curso-Taller de capacitación en agricultura sustentable para 130 estudiantes de Ingeniería en Agronomía para la Producción Sustentable.</t>
  </si>
  <si>
    <t>Reporte del evento</t>
  </si>
  <si>
    <t>Transporte aéreo para conferencistas nacionales que participarán en la Semana Cultural del AACAyF con la participación de 70 alumnos del PE de Agronegocios.</t>
  </si>
  <si>
    <t>reporte del evento</t>
  </si>
  <si>
    <t>Transporte áereo para conferencistas nacionales que impartan un Curso-Taller de capacitación en agricultura sustentable para 130 estudiantes de Ingeniería en Agronomía para la Producción Sustentable.</t>
  </si>
  <si>
    <t>reporte de evento</t>
  </si>
  <si>
    <t>Alimentación para conferencistas nacionales que impartan un Curso-Taller de capacitación en agricultura sustentable para 130 estudiantes de Ingeniería en Agronomía para la Producción Sustentable.</t>
  </si>
  <si>
    <t>Alimentación para conferencistas nacionales que participarán en la Semana Cultural del AACAyF con la participación de 70 alumnos del PE de Agronegocios.</t>
  </si>
  <si>
    <t>Hospedaje para conferencistas nacionales que participarán en la Semana Cultural del AACAyF con la participación de 70 alumnos del PE de Agronegocios.</t>
  </si>
  <si>
    <t>Impresión de materiales para dar a conocer las actividades de Ing. en Agronegocios de la semana científica y cultural</t>
  </si>
  <si>
    <t>reporre del evento</t>
  </si>
  <si>
    <t>Alimentación y hospedaje para investigadores externos nacionales que impartirán conferencias sobre tópicos forestales durante la jornada forestal en el semestre julio-diciembre 2014, beneficiando a 90 estudiantes.</t>
  </si>
  <si>
    <t>Transporte terrestre para investigadores externos nacionales que impartirán conferencias sobre tópicos forestales durante la jornada forestal en el semestre julio-diciembre 2015, beneficiando a 90 estudiantes.</t>
  </si>
  <si>
    <t>Transporte aéreo para investigadores externos nacionales que impartirán conferencias sobre tópicos forestales durante la jornada forestal en el semestre julio-diciembre 2014, beneficiando a 90 estudiantes.</t>
  </si>
  <si>
    <t>A octubre de 2015 los 6 PE de Licenciatura habrá implementado los tres programas institucionales: 1) actividades de educación para una vida saludable, 2) de actividades artísticas y culturales y 3) de lenguas y las asignaturas institucionales: a) México multicultural, b)Aprender a aprender c) Desarrollo Sustentable y medio ambiente, d) Fundamentos de Metodologia de la investigación, e) Identidad y deontologia, para fortalecer la formación integral del estudiante para mejorar la satisfaccion y su integración a la vida social, académica, deportiva y cultural. y octubre de 2016 habran evaluado el perfil progresivo.</t>
  </si>
  <si>
    <t>Organización de eventos deportivos, culturales, ambientales y artístiscos para y con la participación de estudiantes.</t>
  </si>
  <si>
    <t>Transporte terrestre para conferencista nacional en el desarrollo de la Jornada ambiental del área académica de ciencias agricolas y forestales</t>
  </si>
  <si>
    <t>Transporte aereo para conferencista nacional en el desarrollo de la Jornada ambiental del área académica de ciencias agricolas y forestales</t>
  </si>
  <si>
    <t>Hospedaje para conferencista nacional que participan en la Jornada ambiental del área académica de ciencias agricolas y forestales</t>
  </si>
  <si>
    <t>Alimentación para conferencista nacional que participan en la Jornada ambiental del área académica de ciencias agricolas y forestales</t>
  </si>
  <si>
    <t>Transporte aereo para conferencista que impartira taller en topicos de ciencias agricolas y forestales para profesores y estudiantes que participan en la Jornada ambiental del área académica de ciencias agricolas y forestales</t>
  </si>
  <si>
    <t>Hospedaje para conferencista que impartira un taller en topicos de ciencias agricolas y forestales para profesores y estudiantes que participan en la Jornada ambiental del área académica de ciencias agricolas y forestales</t>
  </si>
  <si>
    <t>Alimentacion para conferencista que impartira un taller en topicos de ciencias agricolas y forestales para profesores y estudiantes que participan en la Jornada ambiental del área académica de ciencias agricolas y forestales</t>
  </si>
  <si>
    <t>Es importante la capacitación constante del personal del Área Académica de Ciencias Agrícolas y Forestales innovando procesos disciplinares.</t>
  </si>
  <si>
    <t>A octubre de 2015, 90 estudiantes de tres PE de licenciatura de la DES habrán asistido a eventos académicos y para octubre de 2016, 110 estudiantes.</t>
  </si>
  <si>
    <t>Inscripción (incluye alimentos y hospedaje) para la asistencia al curso ANÁLISIS Y DICTÁMEN DE PROYECTOS PRODUCTIVOS en el CDT de FIRA, en Michoacan, por parte de profesores del PE de Ingeniería en Agronegocios</t>
  </si>
  <si>
    <t xml:space="preserve">HERNANDEZ                      LAZCANO                        ADRIANA                       </t>
  </si>
  <si>
    <t>Transporte terrestre para la asistencia al curso ANÁLISIS Y DICTÁMEN DE PROYECTOS PRODUCTIVOS en el CDT de FIRA, en Michoacan, por parte de profesores del PE de Ingeniería en Agronegocios</t>
  </si>
  <si>
    <t xml:space="preserve">A octubre de 2015 el 45% y a 2016 el 60% de los PTCs de la DES perteneceran a un cuerpo academico  registrado ante la SES-PROMEP.
</t>
  </si>
  <si>
    <t xml:space="preserve">Potenciometro marca HANNA con rango extendido de p-2.00 a 16.00pH y ± 399.9 mV;± 2000mV, calibración de pH automatica . Adaptador 12 VDC dimensiones del potenciometro 235x222x109mm. Sonda de temperatura incluido
</t>
  </si>
  <si>
    <t>2461</t>
  </si>
  <si>
    <t>FECHA DE SOLICITUD DEL RECURSO</t>
  </si>
  <si>
    <t>FECHA DE  APLICACIÓN DEL RECURSO</t>
  </si>
  <si>
    <t>clasificacion</t>
  </si>
  <si>
    <t>materiales</t>
  </si>
  <si>
    <t>MATERIALES</t>
  </si>
  <si>
    <t>INFRAESTRUCTURA</t>
  </si>
  <si>
    <t>SERVICIOS</t>
  </si>
  <si>
    <t>MANTENIMIENTO</t>
  </si>
  <si>
    <t>ALUMNOS</t>
  </si>
  <si>
    <t>ARTICULO REVISTA INDEXADA</t>
  </si>
  <si>
    <t>LIBRO ARBITRADO</t>
  </si>
  <si>
    <t>PTC 21 DIAS</t>
  </si>
  <si>
    <t>EXTENSION</t>
  </si>
  <si>
    <t>infraestructura</t>
  </si>
  <si>
    <t>PTC´s 21 dias</t>
  </si>
  <si>
    <t>Movilidad alumnos semestre</t>
  </si>
  <si>
    <t>Mantenimientos</t>
  </si>
  <si>
    <t>artículo indexado</t>
  </si>
  <si>
    <t>Extensión</t>
  </si>
  <si>
    <t>docencia</t>
  </si>
  <si>
    <t>DOCENCIA</t>
  </si>
  <si>
    <t>INVESTIGACION</t>
  </si>
  <si>
    <t>investigación</t>
  </si>
  <si>
    <t>Estancias para PTC´s internacional de al menos 21 dias</t>
  </si>
  <si>
    <t>Estancias para PTC´s nacional de al menos 21 dias</t>
  </si>
  <si>
    <t xml:space="preserve">Movilidad internacional por un semestre para alumnos </t>
  </si>
  <si>
    <t xml:space="preserve">Movilidad nacional por un semestre para alumnos </t>
  </si>
  <si>
    <t>Publicación de libro arbitrado</t>
  </si>
  <si>
    <t>Pago de publicación de articulo en revista indexada</t>
  </si>
  <si>
    <t>Renta de cancha de futbol</t>
  </si>
  <si>
    <t>Transporte terrestre y alimentos para presentación de grupo de danza, teatro y música en ICAp</t>
  </si>
  <si>
    <t xml:space="preserve">Poster y trípticos </t>
  </si>
  <si>
    <t>Gastos para PTC para participar como ponente en AMIDIQ</t>
  </si>
  <si>
    <t>PROFOCIE 2014 ICAP</t>
  </si>
  <si>
    <t>Descripción</t>
  </si>
  <si>
    <t>cantidad</t>
  </si>
  <si>
    <t>monto</t>
  </si>
  <si>
    <t>Edición y publicación electrónica, trámite de ISBN para la elaboración de  material didáctico y pedagógico.</t>
  </si>
  <si>
    <t>Pago de certificación (TOEFL) a los alumnos de Medicina Veterinaria y Zootecnia.</t>
  </si>
  <si>
    <t>Prácticas de campo a diversas zonas geográficas de la República</t>
  </si>
  <si>
    <t>Renta de transporte y alimentos para viajes de estudio a diversos lugares de la República</t>
  </si>
  <si>
    <t>suma</t>
  </si>
  <si>
    <t>Gastos para PTC´s para asistir a cursos de capacitación</t>
  </si>
  <si>
    <t>Profesor visitante que realizará estancia de investigación en ICAp</t>
  </si>
  <si>
    <t>Alumnos de posgrado que participan en congreso internacional</t>
  </si>
  <si>
    <t>Alumnos de posgrado que participan en congreso nacional</t>
  </si>
  <si>
    <t>Realización del eventos de investigación en ICAp</t>
  </si>
  <si>
    <t>Gastos de conferencistas que impartirá Curso-Taller de capacitación en agricultura sustentable</t>
  </si>
  <si>
    <t>Gastos para la realización de eventos académicos (Foros, Congresos, Encuentros; jornadas ambientales y forestales; semana científica y cultural) realizadas en el ICAp.</t>
  </si>
  <si>
    <t>Gastos para reunión del grupo de investigación de biotecnología veterinaria con la finalidad de establecer una red temática</t>
  </si>
  <si>
    <t>Movilidad</t>
  </si>
  <si>
    <t>Docencia</t>
  </si>
  <si>
    <t>Investigación</t>
  </si>
  <si>
    <t xml:space="preserve">Publicaciones </t>
  </si>
  <si>
    <t>mantenimientos</t>
  </si>
  <si>
    <t>acervos</t>
  </si>
  <si>
    <t>total icap</t>
  </si>
  <si>
    <t>Publicaciones</t>
  </si>
  <si>
    <t>Infraestructura</t>
  </si>
  <si>
    <t>Materiales</t>
  </si>
  <si>
    <t>Acervos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</si>
</sst>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b/>
      <sz val="11"/>
      <color theme="1"/>
      <name val="Calibri"/>
      <family val="2"/>
      <scheme val="minor"/>
    </font>
    <font>
      <b/>
      <sz val="11"/>
      <color rgb="FF663300"/>
      <name val="Calibri"/>
      <family val="2"/>
      <scheme val="minor"/>
    </font>
    <font>
      <sz val="11"/>
      <color theme="1"/>
      <name val="Calibri"/>
      <family val="2"/>
      <scheme val="minor"/>
    </font>
    <font>
      <b/>
      <sz val="16"/>
      <color theme="0"/>
      <name val="Calibri"/>
      <family val="2"/>
      <scheme val="minor"/>
    </font>
    <font>
      <b/>
      <sz val="16"/>
      <color rgb="FF663300"/>
      <name val="Calibri"/>
      <family val="2"/>
      <scheme val="minor"/>
    </font>
    <font>
      <sz val="11"/>
      <color rgb="FF00B0F0"/>
      <name val="Calibri"/>
      <family val="2"/>
      <scheme val="minor"/>
    </font>
    <font>
      <sz val="11"/>
      <color rgb="FF00B050"/>
      <name val="Calibri"/>
      <family val="2"/>
      <scheme val="minor"/>
    </font>
    <font>
      <sz val="11"/>
      <name val="Calibri"/>
      <family val="2"/>
      <scheme val="minor"/>
    </font>
    <font>
      <b/>
      <sz val="14"/>
      <color rgb="FF663300"/>
      <name val="Calibri"/>
      <family val="2"/>
      <scheme val="minor"/>
    </font>
    <font>
      <b/>
      <sz val="12"/>
      <color rgb="FF663300"/>
      <name val="Calibri"/>
      <family val="2"/>
      <scheme val="minor"/>
    </font>
  </fonts>
  <fills count="7">
    <fill>
      <patternFill patternType="none"/>
    </fill>
    <fill>
      <patternFill patternType="gray125"/>
    </fill>
    <fill>
      <gradientFill type="path" left="0.5" right="0.5" top="0.5" bottom="0.5">
        <stop position="0">
          <color theme="0"/>
        </stop>
        <stop position="1">
          <color rgb="FFCC9900"/>
        </stop>
      </gradientFill>
    </fill>
    <fill>
      <patternFill patternType="solid">
        <fgColor rgb="FF663300"/>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s>
  <cellStyleXfs count="2">
    <xf numFmtId="0" fontId="0" fillId="0" borderId="0"/>
    <xf numFmtId="44" fontId="3" fillId="0" borderId="0" applyFont="0" applyFill="0" applyBorder="0" applyAlignment="0" applyProtection="0"/>
  </cellStyleXfs>
  <cellXfs count="79">
    <xf numFmtId="0" fontId="0" fillId="0" borderId="0" xfId="0"/>
    <xf numFmtId="0" fontId="0" fillId="0" borderId="0" xfId="0" applyAlignment="1" applyProtection="1">
      <alignment vertical="top"/>
      <protection locked="0"/>
    </xf>
    <xf numFmtId="0" fontId="0" fillId="0" borderId="0" xfId="0" applyAlignment="1" applyProtection="1">
      <alignment horizontal="center" vertical="top"/>
    </xf>
    <xf numFmtId="0" fontId="0" fillId="0" borderId="0" xfId="0" applyAlignment="1" applyProtection="1">
      <alignment horizontal="center" vertical="top" wrapText="1"/>
    </xf>
    <xf numFmtId="0" fontId="0" fillId="0" borderId="0" xfId="0" applyAlignment="1" applyProtection="1">
      <alignment horizontal="justify" vertical="top"/>
    </xf>
    <xf numFmtId="0" fontId="0" fillId="0" borderId="0" xfId="0" applyAlignment="1" applyProtection="1">
      <alignment horizontal="justify" vertical="top"/>
      <protection locked="0"/>
    </xf>
    <xf numFmtId="0" fontId="0" fillId="0" borderId="0" xfId="0" applyAlignment="1" applyProtection="1">
      <alignment horizontal="center" vertical="top"/>
      <protection locked="0"/>
    </xf>
    <xf numFmtId="0" fontId="1" fillId="0" borderId="0" xfId="0" applyFont="1" applyFill="1" applyAlignment="1" applyProtection="1">
      <alignment horizontal="center" vertical="top"/>
    </xf>
    <xf numFmtId="0" fontId="0" fillId="0" borderId="0" xfId="0" applyFill="1" applyAlignment="1" applyProtection="1">
      <alignment vertical="top"/>
      <protection locked="0"/>
    </xf>
    <xf numFmtId="0" fontId="0" fillId="0" borderId="0" xfId="0" applyFill="1" applyAlignment="1" applyProtection="1">
      <alignment horizontal="center" vertical="top"/>
    </xf>
    <xf numFmtId="0" fontId="0" fillId="0" borderId="0" xfId="0" applyAlignment="1" applyProtection="1">
      <alignment horizontal="center" vertical="top" wrapText="1"/>
      <protection locked="0"/>
    </xf>
    <xf numFmtId="0" fontId="1" fillId="0" borderId="0" xfId="0" applyFont="1" applyFill="1" applyAlignment="1" applyProtection="1">
      <alignment horizontal="justify" vertical="top"/>
    </xf>
    <xf numFmtId="0" fontId="0" fillId="0" borderId="1" xfId="0"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xf>
    <xf numFmtId="0" fontId="0" fillId="0" borderId="0" xfId="0" applyBorder="1" applyAlignment="1" applyProtection="1">
      <alignment vertical="top"/>
      <protection locked="0"/>
    </xf>
    <xf numFmtId="0" fontId="0" fillId="0" borderId="0" xfId="0" applyFill="1" applyBorder="1" applyAlignment="1" applyProtection="1">
      <alignment vertical="top"/>
      <protection locked="0"/>
    </xf>
    <xf numFmtId="0" fontId="0" fillId="0" borderId="0" xfId="0" applyBorder="1" applyAlignment="1" applyProtection="1">
      <alignment horizontal="center" vertical="top"/>
      <protection locked="0"/>
    </xf>
    <xf numFmtId="0" fontId="0" fillId="0" borderId="0" xfId="0"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44" fontId="3" fillId="0" borderId="0" xfId="1" applyFont="1" applyAlignment="1" applyProtection="1">
      <alignment vertical="top"/>
      <protection locked="0"/>
    </xf>
    <xf numFmtId="44" fontId="3" fillId="0" borderId="0" xfId="1" applyFont="1" applyAlignment="1" applyProtection="1">
      <alignment vertical="top"/>
    </xf>
    <xf numFmtId="44" fontId="4" fillId="3" borderId="0" xfId="1" applyFont="1" applyFill="1" applyAlignment="1" applyProtection="1">
      <alignment vertical="top"/>
      <protection locked="0"/>
    </xf>
    <xf numFmtId="0" fontId="0" fillId="0" borderId="0" xfId="0" applyAlignment="1" applyProtection="1">
      <alignment horizontal="left" vertical="top"/>
      <protection locked="0"/>
    </xf>
    <xf numFmtId="0" fontId="1" fillId="0" borderId="0" xfId="0" applyFont="1" applyFill="1" applyAlignment="1" applyProtection="1">
      <alignment horizontal="left" vertical="top"/>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14" fontId="0" fillId="0" borderId="0" xfId="0" applyNumberFormat="1" applyAlignment="1" applyProtection="1">
      <alignment horizontal="center" vertical="top"/>
      <protection locked="0"/>
    </xf>
    <xf numFmtId="14" fontId="0" fillId="0" borderId="0" xfId="0" applyNumberFormat="1" applyAlignment="1" applyProtection="1">
      <alignment horizontal="center" vertical="top"/>
    </xf>
    <xf numFmtId="0" fontId="0" fillId="4" borderId="1" xfId="0" applyFont="1" applyFill="1" applyBorder="1" applyAlignment="1">
      <alignment horizontal="left" vertical="center" wrapText="1"/>
    </xf>
    <xf numFmtId="0" fontId="0" fillId="4" borderId="1" xfId="0" applyFont="1" applyFill="1" applyBorder="1" applyAlignment="1">
      <alignment vertical="center" wrapText="1"/>
    </xf>
    <xf numFmtId="0" fontId="0" fillId="4" borderId="1" xfId="0" applyFont="1" applyFill="1" applyBorder="1" applyAlignment="1">
      <alignment horizontal="center" vertical="center" wrapText="1"/>
    </xf>
    <xf numFmtId="44" fontId="0" fillId="4" borderId="1" xfId="1" applyFont="1" applyFill="1" applyBorder="1" applyAlignment="1">
      <alignment vertical="center" wrapText="1"/>
    </xf>
    <xf numFmtId="14" fontId="0" fillId="4" borderId="1" xfId="0" applyNumberFormat="1" applyFont="1" applyFill="1" applyBorder="1" applyAlignment="1">
      <alignment horizontal="center" vertical="center" wrapText="1"/>
    </xf>
    <xf numFmtId="22" fontId="0" fillId="4" borderId="1" xfId="0" applyNumberFormat="1" applyFont="1" applyFill="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4" fontId="0" fillId="0" borderId="1" xfId="1" applyFont="1" applyBorder="1" applyAlignment="1">
      <alignment vertical="center" wrapText="1"/>
    </xf>
    <xf numFmtId="14" fontId="0" fillId="0" borderId="1" xfId="0" applyNumberFormat="1" applyFont="1" applyBorder="1" applyAlignment="1">
      <alignment horizontal="center" vertical="center" wrapText="1"/>
    </xf>
    <xf numFmtId="22" fontId="0" fillId="0" borderId="1" xfId="0" applyNumberFormat="1" applyFont="1" applyBorder="1" applyAlignment="1">
      <alignment vertical="center" wrapText="1"/>
    </xf>
    <xf numFmtId="22" fontId="0" fillId="4" borderId="1" xfId="0" applyNumberFormat="1" applyFill="1" applyBorder="1" applyAlignment="1">
      <alignment vertical="center" wrapText="1"/>
    </xf>
    <xf numFmtId="22" fontId="0" fillId="0" borderId="1" xfId="0" applyNumberFormat="1" applyBorder="1" applyAlignment="1">
      <alignment vertical="center" wrapText="1"/>
    </xf>
    <xf numFmtId="22" fontId="0" fillId="0" borderId="1" xfId="0" applyNumberFormat="1" applyFont="1" applyFill="1" applyBorder="1" applyAlignment="1">
      <alignment vertical="center" wrapText="1"/>
    </xf>
    <xf numFmtId="22" fontId="0" fillId="0" borderId="1" xfId="0" applyNumberFormat="1" applyFill="1" applyBorder="1" applyAlignment="1">
      <alignment vertical="center" wrapText="1"/>
    </xf>
    <xf numFmtId="44" fontId="0" fillId="0" borderId="0" xfId="1" applyFont="1"/>
    <xf numFmtId="44" fontId="8" fillId="0" borderId="1" xfId="1" applyFont="1" applyBorder="1" applyAlignment="1">
      <alignment vertical="center" wrapText="1"/>
    </xf>
    <xf numFmtId="44" fontId="8" fillId="4" borderId="1" xfId="1" applyFont="1" applyFill="1" applyBorder="1" applyAlignment="1">
      <alignment vertical="center" wrapText="1"/>
    </xf>
    <xf numFmtId="0" fontId="0" fillId="0" borderId="0" xfId="0" applyAlignment="1">
      <alignment wrapText="1"/>
    </xf>
    <xf numFmtId="0" fontId="10" fillId="2" borderId="0" xfId="0" applyFont="1" applyFill="1" applyBorder="1" applyAlignment="1" applyProtection="1">
      <alignment horizontal="center" vertical="center" wrapText="1"/>
    </xf>
    <xf numFmtId="0" fontId="0" fillId="5" borderId="0" xfId="0" applyFill="1" applyAlignment="1">
      <alignment horizontal="right"/>
    </xf>
    <xf numFmtId="44" fontId="0" fillId="5" borderId="0" xfId="1" applyFont="1" applyFill="1"/>
    <xf numFmtId="0" fontId="2"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 fillId="3" borderId="0" xfId="0" applyFont="1" applyFill="1" applyAlignment="1" applyProtection="1">
      <alignment horizontal="center" vertical="top" wrapText="1"/>
      <protection locked="0"/>
    </xf>
    <xf numFmtId="44" fontId="2" fillId="2" borderId="1"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4" fontId="0" fillId="6" borderId="0" xfId="1" applyFont="1" applyFill="1"/>
    <xf numFmtId="0" fontId="0" fillId="6" borderId="0" xfId="0" applyFill="1"/>
    <xf numFmtId="44" fontId="0" fillId="0" borderId="0" xfId="0" applyNumberFormat="1"/>
  </cellXfs>
  <cellStyles count="2">
    <cellStyle name="Moneda" xfId="1" builtinId="4"/>
    <cellStyle name="Normal" xfId="0" builtinId="0"/>
  </cellStyles>
  <dxfs count="0"/>
  <tableStyles count="0" defaultTableStyle="TableStyleMedium9" defaultPivotStyle="PivotStyleLight16"/>
  <colors>
    <mruColors>
      <color rgb="FF0000FF"/>
      <color rgb="FF663300"/>
      <color rgb="FFFFCC99"/>
      <color rgb="FFFF9900"/>
      <color rgb="FFFFCC66"/>
      <color rgb="FFFFC46D"/>
      <color rgb="FFCC9900"/>
      <color rgb="FFC09E10"/>
      <color rgb="FFFFB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topLeftCell="E31" workbookViewId="0">
      <selection activeCell="L34" sqref="L34"/>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195" x14ac:dyDescent="0.25">
      <c r="A5" s="34">
        <v>2345</v>
      </c>
      <c r="B5" s="35" t="s">
        <v>51</v>
      </c>
      <c r="C5" s="36" t="s">
        <v>33</v>
      </c>
      <c r="D5" s="35" t="s">
        <v>34</v>
      </c>
      <c r="E5" s="36">
        <v>1</v>
      </c>
      <c r="F5" s="35" t="s">
        <v>52</v>
      </c>
      <c r="G5" s="36">
        <v>1</v>
      </c>
      <c r="H5" s="35" t="s">
        <v>53</v>
      </c>
      <c r="I5" s="35" t="s">
        <v>73</v>
      </c>
      <c r="J5" s="36">
        <v>1</v>
      </c>
      <c r="K5" s="37">
        <v>140000</v>
      </c>
      <c r="L5" s="37">
        <v>140000</v>
      </c>
      <c r="M5" s="38">
        <v>42036</v>
      </c>
      <c r="N5" s="38">
        <v>42064</v>
      </c>
      <c r="O5" s="46" t="s">
        <v>74</v>
      </c>
      <c r="P5" s="46" t="s">
        <v>804</v>
      </c>
      <c r="Q5" s="36" t="s">
        <v>75</v>
      </c>
      <c r="R5" s="35" t="s">
        <v>57</v>
      </c>
      <c r="S5" s="35" t="s">
        <v>76</v>
      </c>
      <c r="T5" s="36" t="s">
        <v>77</v>
      </c>
      <c r="U5" s="35" t="s">
        <v>60</v>
      </c>
      <c r="V5" s="35" t="s">
        <v>61</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75" customHeight="1" x14ac:dyDescent="0.25">
      <c r="A6" s="40">
        <v>2345</v>
      </c>
      <c r="B6" s="41" t="s">
        <v>51</v>
      </c>
      <c r="C6" s="42" t="s">
        <v>33</v>
      </c>
      <c r="D6" s="41" t="s">
        <v>34</v>
      </c>
      <c r="E6" s="42">
        <v>1</v>
      </c>
      <c r="F6" s="41" t="s">
        <v>52</v>
      </c>
      <c r="G6" s="42">
        <v>1</v>
      </c>
      <c r="H6" s="41" t="s">
        <v>53</v>
      </c>
      <c r="I6" s="41" t="s">
        <v>73</v>
      </c>
      <c r="J6" s="42">
        <v>1</v>
      </c>
      <c r="K6" s="43">
        <v>20000</v>
      </c>
      <c r="L6" s="43">
        <v>20000</v>
      </c>
      <c r="M6" s="44">
        <v>42036</v>
      </c>
      <c r="N6" s="44">
        <v>42064</v>
      </c>
      <c r="O6" s="45" t="s">
        <v>78</v>
      </c>
      <c r="P6" s="47" t="s">
        <v>804</v>
      </c>
      <c r="Q6" s="42" t="s">
        <v>75</v>
      </c>
      <c r="R6" s="41" t="s">
        <v>57</v>
      </c>
      <c r="S6" s="41" t="s">
        <v>76</v>
      </c>
      <c r="T6" s="42" t="s">
        <v>59</v>
      </c>
      <c r="U6" s="41" t="s">
        <v>65</v>
      </c>
      <c r="V6" s="41" t="s">
        <v>61</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75" customHeight="1" x14ac:dyDescent="0.25">
      <c r="A7" s="34">
        <v>2345</v>
      </c>
      <c r="B7" s="35" t="s">
        <v>51</v>
      </c>
      <c r="C7" s="36" t="s">
        <v>33</v>
      </c>
      <c r="D7" s="35" t="s">
        <v>34</v>
      </c>
      <c r="E7" s="36">
        <v>1</v>
      </c>
      <c r="F7" s="35" t="s">
        <v>52</v>
      </c>
      <c r="G7" s="36">
        <v>1</v>
      </c>
      <c r="H7" s="35" t="s">
        <v>53</v>
      </c>
      <c r="I7" s="35" t="s">
        <v>73</v>
      </c>
      <c r="J7" s="36">
        <v>1</v>
      </c>
      <c r="K7" s="37">
        <v>20000</v>
      </c>
      <c r="L7" s="37">
        <v>20000</v>
      </c>
      <c r="M7" s="38">
        <v>42036</v>
      </c>
      <c r="N7" s="38">
        <v>42064</v>
      </c>
      <c r="O7" s="46" t="s">
        <v>97</v>
      </c>
      <c r="P7" s="46" t="s">
        <v>804</v>
      </c>
      <c r="Q7" s="36" t="s">
        <v>75</v>
      </c>
      <c r="R7" s="35" t="s">
        <v>57</v>
      </c>
      <c r="S7" s="35" t="s">
        <v>76</v>
      </c>
      <c r="T7" s="36" t="s">
        <v>59</v>
      </c>
      <c r="U7" s="35" t="s">
        <v>60</v>
      </c>
      <c r="V7" s="35" t="s">
        <v>61</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195" x14ac:dyDescent="0.25">
      <c r="A8" s="34">
        <v>2345</v>
      </c>
      <c r="B8" s="35" t="s">
        <v>51</v>
      </c>
      <c r="C8" s="36" t="s">
        <v>33</v>
      </c>
      <c r="D8" s="35" t="s">
        <v>34</v>
      </c>
      <c r="E8" s="36">
        <v>1</v>
      </c>
      <c r="F8" s="35" t="s">
        <v>52</v>
      </c>
      <c r="G8" s="36">
        <v>1</v>
      </c>
      <c r="H8" s="35" t="s">
        <v>53</v>
      </c>
      <c r="I8" s="35" t="s">
        <v>73</v>
      </c>
      <c r="J8" s="36">
        <v>1</v>
      </c>
      <c r="K8" s="37">
        <v>11072</v>
      </c>
      <c r="L8" s="37">
        <v>11072</v>
      </c>
      <c r="M8" s="38">
        <v>42036</v>
      </c>
      <c r="N8" s="38">
        <v>42064</v>
      </c>
      <c r="O8" s="39" t="s">
        <v>100</v>
      </c>
      <c r="P8" s="46" t="s">
        <v>804</v>
      </c>
      <c r="Q8" s="36" t="s">
        <v>75</v>
      </c>
      <c r="R8" s="35" t="s">
        <v>57</v>
      </c>
      <c r="S8" s="35" t="s">
        <v>76</v>
      </c>
      <c r="T8" s="36" t="s">
        <v>59</v>
      </c>
      <c r="U8" s="35" t="s">
        <v>65</v>
      </c>
      <c r="V8" s="35" t="s">
        <v>61</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75" customHeight="1" x14ac:dyDescent="0.25">
      <c r="A9" s="40">
        <v>2345</v>
      </c>
      <c r="B9" s="41" t="s">
        <v>51</v>
      </c>
      <c r="C9" s="42" t="s">
        <v>33</v>
      </c>
      <c r="D9" s="41" t="s">
        <v>34</v>
      </c>
      <c r="E9" s="42">
        <v>1</v>
      </c>
      <c r="F9" s="41" t="s">
        <v>52</v>
      </c>
      <c r="G9" s="42">
        <v>1</v>
      </c>
      <c r="H9" s="41" t="s">
        <v>53</v>
      </c>
      <c r="I9" s="41" t="s">
        <v>73</v>
      </c>
      <c r="J9" s="42">
        <v>1</v>
      </c>
      <c r="K9" s="43">
        <v>12500</v>
      </c>
      <c r="L9" s="43">
        <v>12500</v>
      </c>
      <c r="M9" s="44">
        <v>42036</v>
      </c>
      <c r="N9" s="44">
        <v>42064</v>
      </c>
      <c r="O9" s="45" t="s">
        <v>101</v>
      </c>
      <c r="P9" s="47" t="s">
        <v>804</v>
      </c>
      <c r="Q9" s="42" t="s">
        <v>75</v>
      </c>
      <c r="R9" s="41" t="s">
        <v>57</v>
      </c>
      <c r="S9" s="41" t="s">
        <v>102</v>
      </c>
      <c r="T9" s="42" t="s">
        <v>59</v>
      </c>
      <c r="U9" s="41" t="s">
        <v>60</v>
      </c>
      <c r="V9" s="41" t="s">
        <v>61</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195" x14ac:dyDescent="0.25">
      <c r="A10" s="34">
        <v>2396</v>
      </c>
      <c r="B10" s="35" t="s">
        <v>167</v>
      </c>
      <c r="C10" s="36" t="s">
        <v>33</v>
      </c>
      <c r="D10" s="35" t="s">
        <v>34</v>
      </c>
      <c r="E10" s="36">
        <v>2</v>
      </c>
      <c r="F10" s="35" t="s">
        <v>168</v>
      </c>
      <c r="G10" s="36">
        <v>1</v>
      </c>
      <c r="H10" s="35" t="s">
        <v>169</v>
      </c>
      <c r="I10" s="35" t="s">
        <v>170</v>
      </c>
      <c r="J10" s="36">
        <v>2</v>
      </c>
      <c r="K10" s="37">
        <v>9500</v>
      </c>
      <c r="L10" s="37">
        <v>19000</v>
      </c>
      <c r="M10" s="38">
        <v>42034</v>
      </c>
      <c r="N10" s="38">
        <v>42062</v>
      </c>
      <c r="O10" s="46" t="s">
        <v>171</v>
      </c>
      <c r="P10" s="46" t="s">
        <v>804</v>
      </c>
      <c r="Q10" s="36" t="s">
        <v>35</v>
      </c>
      <c r="R10" s="35" t="s">
        <v>172</v>
      </c>
      <c r="S10" s="35" t="s">
        <v>173</v>
      </c>
      <c r="T10" s="36" t="s">
        <v>174</v>
      </c>
      <c r="U10" s="35" t="s">
        <v>175</v>
      </c>
      <c r="V10" s="35" t="s">
        <v>176</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195" x14ac:dyDescent="0.25">
      <c r="A11" s="34">
        <v>2415</v>
      </c>
      <c r="B11" s="35" t="s">
        <v>232</v>
      </c>
      <c r="C11" s="36" t="s">
        <v>33</v>
      </c>
      <c r="D11" s="35" t="s">
        <v>34</v>
      </c>
      <c r="E11" s="36">
        <v>2</v>
      </c>
      <c r="F11" s="35" t="s">
        <v>233</v>
      </c>
      <c r="G11" s="36">
        <v>1</v>
      </c>
      <c r="H11" s="35" t="s">
        <v>169</v>
      </c>
      <c r="I11" s="35" t="s">
        <v>234</v>
      </c>
      <c r="J11" s="36">
        <v>250</v>
      </c>
      <c r="K11" s="37">
        <v>950</v>
      </c>
      <c r="L11" s="37">
        <v>237500</v>
      </c>
      <c r="M11" s="38">
        <v>42051</v>
      </c>
      <c r="N11" s="38">
        <v>42121</v>
      </c>
      <c r="O11" s="39" t="s">
        <v>235</v>
      </c>
      <c r="P11" s="46" t="s">
        <v>804</v>
      </c>
      <c r="Q11" s="36" t="s">
        <v>236</v>
      </c>
      <c r="R11" s="35" t="s">
        <v>237</v>
      </c>
      <c r="S11" s="35" t="s">
        <v>238</v>
      </c>
      <c r="T11" s="36" t="s">
        <v>239</v>
      </c>
      <c r="U11" s="35" t="s">
        <v>240</v>
      </c>
      <c r="V11" s="35" t="s">
        <v>241</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75" customHeight="1" x14ac:dyDescent="0.25">
      <c r="A12" s="40">
        <v>2415</v>
      </c>
      <c r="B12" s="41" t="s">
        <v>232</v>
      </c>
      <c r="C12" s="42" t="s">
        <v>33</v>
      </c>
      <c r="D12" s="41" t="s">
        <v>34</v>
      </c>
      <c r="E12" s="42">
        <v>2</v>
      </c>
      <c r="F12" s="41" t="s">
        <v>233</v>
      </c>
      <c r="G12" s="42">
        <v>1</v>
      </c>
      <c r="H12" s="41" t="s">
        <v>169</v>
      </c>
      <c r="I12" s="41" t="s">
        <v>234</v>
      </c>
      <c r="J12" s="42">
        <v>500</v>
      </c>
      <c r="K12" s="43">
        <v>500</v>
      </c>
      <c r="L12" s="43">
        <v>250000</v>
      </c>
      <c r="M12" s="44">
        <v>42051</v>
      </c>
      <c r="N12" s="44">
        <v>42121</v>
      </c>
      <c r="O12" s="45" t="s">
        <v>242</v>
      </c>
      <c r="P12" s="47" t="s">
        <v>804</v>
      </c>
      <c r="Q12" s="42" t="s">
        <v>243</v>
      </c>
      <c r="R12" s="41" t="s">
        <v>237</v>
      </c>
      <c r="S12" s="41" t="s">
        <v>238</v>
      </c>
      <c r="T12" s="42" t="s">
        <v>239</v>
      </c>
      <c r="U12" s="41" t="s">
        <v>240</v>
      </c>
      <c r="V12" s="41" t="s">
        <v>231</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195" x14ac:dyDescent="0.25">
      <c r="A13" s="34">
        <v>2415</v>
      </c>
      <c r="B13" s="35" t="s">
        <v>232</v>
      </c>
      <c r="C13" s="36" t="s">
        <v>33</v>
      </c>
      <c r="D13" s="35" t="s">
        <v>34</v>
      </c>
      <c r="E13" s="36">
        <v>2</v>
      </c>
      <c r="F13" s="35" t="s">
        <v>233</v>
      </c>
      <c r="G13" s="36">
        <v>1</v>
      </c>
      <c r="H13" s="35" t="s">
        <v>169</v>
      </c>
      <c r="I13" s="35" t="s">
        <v>234</v>
      </c>
      <c r="J13" s="36">
        <v>20</v>
      </c>
      <c r="K13" s="37">
        <v>2500</v>
      </c>
      <c r="L13" s="37">
        <v>50000</v>
      </c>
      <c r="M13" s="38">
        <v>42051</v>
      </c>
      <c r="N13" s="38">
        <v>42121</v>
      </c>
      <c r="O13" s="39" t="s">
        <v>244</v>
      </c>
      <c r="P13" s="46" t="s">
        <v>804</v>
      </c>
      <c r="Q13" s="36" t="s">
        <v>245</v>
      </c>
      <c r="R13" s="35" t="s">
        <v>237</v>
      </c>
      <c r="S13" s="35" t="s">
        <v>238</v>
      </c>
      <c r="T13" s="36" t="s">
        <v>239</v>
      </c>
      <c r="U13" s="35" t="s">
        <v>240</v>
      </c>
      <c r="V13" s="35" t="s">
        <v>231</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75" customHeight="1" x14ac:dyDescent="0.25">
      <c r="A14" s="40">
        <v>2415</v>
      </c>
      <c r="B14" s="41" t="s">
        <v>232</v>
      </c>
      <c r="C14" s="42" t="s">
        <v>33</v>
      </c>
      <c r="D14" s="41" t="s">
        <v>34</v>
      </c>
      <c r="E14" s="42">
        <v>2</v>
      </c>
      <c r="F14" s="41" t="s">
        <v>233</v>
      </c>
      <c r="G14" s="42">
        <v>1</v>
      </c>
      <c r="H14" s="41" t="s">
        <v>169</v>
      </c>
      <c r="I14" s="41" t="s">
        <v>234</v>
      </c>
      <c r="J14" s="42">
        <v>20</v>
      </c>
      <c r="K14" s="43">
        <v>22000</v>
      </c>
      <c r="L14" s="43">
        <v>440000</v>
      </c>
      <c r="M14" s="44">
        <v>42051</v>
      </c>
      <c r="N14" s="44">
        <v>42121</v>
      </c>
      <c r="O14" s="45" t="s">
        <v>246</v>
      </c>
      <c r="P14" s="47" t="s">
        <v>804</v>
      </c>
      <c r="Q14" s="42" t="s">
        <v>75</v>
      </c>
      <c r="R14" s="41" t="s">
        <v>237</v>
      </c>
      <c r="S14" s="41" t="s">
        <v>238</v>
      </c>
      <c r="T14" s="42" t="s">
        <v>239</v>
      </c>
      <c r="U14" s="41" t="s">
        <v>240</v>
      </c>
      <c r="V14" s="41" t="s">
        <v>231</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330" x14ac:dyDescent="0.25">
      <c r="A15" s="34">
        <v>2490</v>
      </c>
      <c r="B15" s="35" t="s">
        <v>334</v>
      </c>
      <c r="C15" s="36" t="s">
        <v>33</v>
      </c>
      <c r="D15" s="35" t="s">
        <v>34</v>
      </c>
      <c r="E15" s="36">
        <v>1</v>
      </c>
      <c r="F15" s="35" t="s">
        <v>327</v>
      </c>
      <c r="G15" s="36">
        <v>4</v>
      </c>
      <c r="H15" s="35" t="s">
        <v>328</v>
      </c>
      <c r="I15" s="35" t="s">
        <v>18</v>
      </c>
      <c r="J15" s="36">
        <v>2</v>
      </c>
      <c r="K15" s="37">
        <v>10002</v>
      </c>
      <c r="L15" s="37">
        <v>20004</v>
      </c>
      <c r="M15" s="38">
        <v>42051</v>
      </c>
      <c r="N15" s="38">
        <v>42128</v>
      </c>
      <c r="O15" s="39" t="s">
        <v>335</v>
      </c>
      <c r="P15" s="46" t="s">
        <v>804</v>
      </c>
      <c r="Q15" s="36" t="s">
        <v>40</v>
      </c>
      <c r="R15" s="35" t="s">
        <v>172</v>
      </c>
      <c r="S15" s="35" t="s">
        <v>332</v>
      </c>
      <c r="T15" s="36" t="s">
        <v>308</v>
      </c>
      <c r="U15" s="35" t="s">
        <v>175</v>
      </c>
      <c r="V15" s="35" t="s">
        <v>241</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75" customHeight="1" x14ac:dyDescent="0.25">
      <c r="A16" s="40">
        <v>2544</v>
      </c>
      <c r="B16" s="41" t="s">
        <v>347</v>
      </c>
      <c r="C16" s="42" t="s">
        <v>33</v>
      </c>
      <c r="D16" s="41" t="s">
        <v>34</v>
      </c>
      <c r="E16" s="42">
        <v>1</v>
      </c>
      <c r="F16" s="41" t="s">
        <v>303</v>
      </c>
      <c r="G16" s="42">
        <v>1</v>
      </c>
      <c r="H16" s="41" t="s">
        <v>53</v>
      </c>
      <c r="I16" s="41" t="s">
        <v>54</v>
      </c>
      <c r="J16" s="42">
        <v>2</v>
      </c>
      <c r="K16" s="43">
        <v>20000</v>
      </c>
      <c r="L16" s="43">
        <v>40000</v>
      </c>
      <c r="M16" s="44">
        <v>42026</v>
      </c>
      <c r="N16" s="44">
        <v>42090</v>
      </c>
      <c r="O16" s="45" t="s">
        <v>425</v>
      </c>
      <c r="P16" s="47" t="s">
        <v>804</v>
      </c>
      <c r="Q16" s="42" t="s">
        <v>35</v>
      </c>
      <c r="R16" s="41" t="s">
        <v>350</v>
      </c>
      <c r="S16" s="41" t="s">
        <v>407</v>
      </c>
      <c r="T16" s="42" t="s">
        <v>379</v>
      </c>
      <c r="U16" s="41" t="s">
        <v>353</v>
      </c>
      <c r="V16" s="41" t="s">
        <v>241</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330" x14ac:dyDescent="0.25">
      <c r="A17" s="34">
        <v>2525</v>
      </c>
      <c r="B17" s="35" t="s">
        <v>526</v>
      </c>
      <c r="C17" s="36" t="s">
        <v>33</v>
      </c>
      <c r="D17" s="35" t="s">
        <v>34</v>
      </c>
      <c r="E17" s="36">
        <v>1</v>
      </c>
      <c r="F17" s="35" t="s">
        <v>527</v>
      </c>
      <c r="G17" s="36">
        <v>3</v>
      </c>
      <c r="H17" s="35" t="s">
        <v>190</v>
      </c>
      <c r="I17" s="35" t="s">
        <v>41</v>
      </c>
      <c r="J17" s="36">
        <v>1</v>
      </c>
      <c r="K17" s="37">
        <v>12707</v>
      </c>
      <c r="L17" s="37">
        <v>12707</v>
      </c>
      <c r="M17" s="38">
        <v>42124</v>
      </c>
      <c r="N17" s="38">
        <v>42163</v>
      </c>
      <c r="O17" s="39" t="s">
        <v>528</v>
      </c>
      <c r="P17" s="46" t="s">
        <v>804</v>
      </c>
      <c r="Q17" s="36" t="s">
        <v>529</v>
      </c>
      <c r="R17" s="35" t="s">
        <v>172</v>
      </c>
      <c r="S17" s="35" t="s">
        <v>530</v>
      </c>
      <c r="T17" s="36" t="s">
        <v>531</v>
      </c>
      <c r="U17" s="35" t="s">
        <v>175</v>
      </c>
      <c r="V17" s="35" t="s">
        <v>532</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195" x14ac:dyDescent="0.25">
      <c r="A18" s="40">
        <v>2588</v>
      </c>
      <c r="B18" s="41" t="s">
        <v>606</v>
      </c>
      <c r="C18" s="42" t="s">
        <v>33</v>
      </c>
      <c r="D18" s="41" t="s">
        <v>34</v>
      </c>
      <c r="E18" s="42">
        <v>1</v>
      </c>
      <c r="F18" s="41" t="s">
        <v>607</v>
      </c>
      <c r="G18" s="42">
        <v>1</v>
      </c>
      <c r="H18" s="41" t="s">
        <v>53</v>
      </c>
      <c r="I18" s="41" t="s">
        <v>73</v>
      </c>
      <c r="J18" s="42">
        <v>1</v>
      </c>
      <c r="K18" s="43">
        <v>21705</v>
      </c>
      <c r="L18" s="43">
        <v>21705</v>
      </c>
      <c r="M18" s="44">
        <v>42044</v>
      </c>
      <c r="N18" s="44">
        <v>42065</v>
      </c>
      <c r="O18" s="45" t="s">
        <v>608</v>
      </c>
      <c r="P18" s="47" t="s">
        <v>804</v>
      </c>
      <c r="Q18" s="42" t="s">
        <v>75</v>
      </c>
      <c r="R18" s="41" t="s">
        <v>172</v>
      </c>
      <c r="S18" s="41" t="s">
        <v>92</v>
      </c>
      <c r="T18" s="42" t="s">
        <v>609</v>
      </c>
      <c r="U18" s="41" t="s">
        <v>175</v>
      </c>
      <c r="V18" s="41" t="s">
        <v>231</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195" x14ac:dyDescent="0.25">
      <c r="A19" s="34">
        <v>2588</v>
      </c>
      <c r="B19" s="35" t="s">
        <v>606</v>
      </c>
      <c r="C19" s="36" t="s">
        <v>33</v>
      </c>
      <c r="D19" s="35" t="s">
        <v>34</v>
      </c>
      <c r="E19" s="36">
        <v>1</v>
      </c>
      <c r="F19" s="35" t="s">
        <v>607</v>
      </c>
      <c r="G19" s="36">
        <v>1</v>
      </c>
      <c r="H19" s="35" t="s">
        <v>53</v>
      </c>
      <c r="I19" s="35" t="s">
        <v>610</v>
      </c>
      <c r="J19" s="36">
        <v>1</v>
      </c>
      <c r="K19" s="37">
        <v>230000</v>
      </c>
      <c r="L19" s="37">
        <v>230000</v>
      </c>
      <c r="M19" s="38">
        <v>42044</v>
      </c>
      <c r="N19" s="38">
        <v>42058</v>
      </c>
      <c r="O19" s="39" t="s">
        <v>611</v>
      </c>
      <c r="P19" s="46" t="s">
        <v>804</v>
      </c>
      <c r="Q19" s="36" t="s">
        <v>75</v>
      </c>
      <c r="R19" s="35" t="s">
        <v>172</v>
      </c>
      <c r="S19" s="35" t="s">
        <v>92</v>
      </c>
      <c r="T19" s="36" t="s">
        <v>609</v>
      </c>
      <c r="U19" s="35" t="s">
        <v>175</v>
      </c>
      <c r="V19" s="35" t="s">
        <v>231</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75" customHeight="1" x14ac:dyDescent="0.25">
      <c r="A20" s="40">
        <v>2588</v>
      </c>
      <c r="B20" s="41" t="s">
        <v>606</v>
      </c>
      <c r="C20" s="42" t="s">
        <v>33</v>
      </c>
      <c r="D20" s="41" t="s">
        <v>34</v>
      </c>
      <c r="E20" s="42">
        <v>1</v>
      </c>
      <c r="F20" s="41" t="s">
        <v>607</v>
      </c>
      <c r="G20" s="42">
        <v>1</v>
      </c>
      <c r="H20" s="41" t="s">
        <v>53</v>
      </c>
      <c r="I20" s="41" t="s">
        <v>612</v>
      </c>
      <c r="J20" s="42">
        <v>1</v>
      </c>
      <c r="K20" s="43">
        <v>3000</v>
      </c>
      <c r="L20" s="43">
        <v>3000</v>
      </c>
      <c r="M20" s="44">
        <v>42038</v>
      </c>
      <c r="N20" s="44">
        <v>42058</v>
      </c>
      <c r="O20" s="45" t="s">
        <v>613</v>
      </c>
      <c r="P20" s="47" t="s">
        <v>804</v>
      </c>
      <c r="Q20" s="42" t="s">
        <v>75</v>
      </c>
      <c r="R20" s="41" t="s">
        <v>172</v>
      </c>
      <c r="S20" s="41" t="s">
        <v>92</v>
      </c>
      <c r="T20" s="42" t="s">
        <v>609</v>
      </c>
      <c r="U20" s="41" t="s">
        <v>175</v>
      </c>
      <c r="V20" s="41" t="s">
        <v>231</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195" x14ac:dyDescent="0.25">
      <c r="A21" s="34">
        <v>2345</v>
      </c>
      <c r="B21" s="35" t="s">
        <v>51</v>
      </c>
      <c r="C21" s="36" t="s">
        <v>33</v>
      </c>
      <c r="D21" s="35" t="s">
        <v>34</v>
      </c>
      <c r="E21" s="36">
        <v>2</v>
      </c>
      <c r="F21" s="35" t="s">
        <v>199</v>
      </c>
      <c r="G21" s="36">
        <v>1</v>
      </c>
      <c r="H21" s="35" t="s">
        <v>672</v>
      </c>
      <c r="I21" s="35" t="s">
        <v>73</v>
      </c>
      <c r="J21" s="36">
        <v>1</v>
      </c>
      <c r="K21" s="37">
        <v>300000</v>
      </c>
      <c r="L21" s="37">
        <v>300000</v>
      </c>
      <c r="M21" s="38">
        <v>42036</v>
      </c>
      <c r="N21" s="38">
        <v>42064</v>
      </c>
      <c r="O21" s="39" t="s">
        <v>673</v>
      </c>
      <c r="P21" s="46" t="s">
        <v>804</v>
      </c>
      <c r="Q21" s="36" t="s">
        <v>674</v>
      </c>
      <c r="R21" s="35" t="s">
        <v>57</v>
      </c>
      <c r="S21" s="35" t="s">
        <v>76</v>
      </c>
      <c r="T21" s="36" t="s">
        <v>59</v>
      </c>
      <c r="U21" s="35" t="s">
        <v>125</v>
      </c>
      <c r="V21" s="35" t="s">
        <v>675</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75" customHeight="1" x14ac:dyDescent="0.25">
      <c r="A22" s="40">
        <v>2345</v>
      </c>
      <c r="B22" s="41" t="s">
        <v>51</v>
      </c>
      <c r="C22" s="42" t="s">
        <v>33</v>
      </c>
      <c r="D22" s="41" t="s">
        <v>34</v>
      </c>
      <c r="E22" s="42">
        <v>2</v>
      </c>
      <c r="F22" s="41" t="s">
        <v>199</v>
      </c>
      <c r="G22" s="42">
        <v>1</v>
      </c>
      <c r="H22" s="41" t="s">
        <v>672</v>
      </c>
      <c r="I22" s="41" t="s">
        <v>73</v>
      </c>
      <c r="J22" s="42">
        <v>1</v>
      </c>
      <c r="K22" s="43">
        <v>75000</v>
      </c>
      <c r="L22" s="43">
        <v>75000</v>
      </c>
      <c r="M22" s="44">
        <v>42036</v>
      </c>
      <c r="N22" s="44">
        <v>42064</v>
      </c>
      <c r="O22" s="45" t="s">
        <v>676</v>
      </c>
      <c r="P22" s="47" t="s">
        <v>804</v>
      </c>
      <c r="Q22" s="42" t="s">
        <v>674</v>
      </c>
      <c r="R22" s="41" t="s">
        <v>57</v>
      </c>
      <c r="S22" s="41" t="s">
        <v>76</v>
      </c>
      <c r="T22" s="42" t="s">
        <v>59</v>
      </c>
      <c r="U22" s="41" t="s">
        <v>125</v>
      </c>
      <c r="V22" s="41" t="s">
        <v>675</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195" x14ac:dyDescent="0.25">
      <c r="A23" s="34">
        <v>2690</v>
      </c>
      <c r="B23" s="35" t="s">
        <v>693</v>
      </c>
      <c r="C23" s="36" t="s">
        <v>33</v>
      </c>
      <c r="D23" s="35" t="s">
        <v>34</v>
      </c>
      <c r="E23" s="36">
        <v>1</v>
      </c>
      <c r="F23" s="35" t="s">
        <v>303</v>
      </c>
      <c r="G23" s="36">
        <v>1</v>
      </c>
      <c r="H23" s="35" t="s">
        <v>53</v>
      </c>
      <c r="I23" s="35" t="s">
        <v>694</v>
      </c>
      <c r="J23" s="36">
        <v>5</v>
      </c>
      <c r="K23" s="37">
        <v>20000</v>
      </c>
      <c r="L23" s="37">
        <v>100000</v>
      </c>
      <c r="M23" s="38">
        <v>42044</v>
      </c>
      <c r="N23" s="38">
        <v>42086</v>
      </c>
      <c r="O23" s="39" t="s">
        <v>695</v>
      </c>
      <c r="P23" s="46" t="s">
        <v>804</v>
      </c>
      <c r="Q23" s="36" t="s">
        <v>696</v>
      </c>
      <c r="R23" s="35" t="s">
        <v>172</v>
      </c>
      <c r="S23" s="35" t="s">
        <v>614</v>
      </c>
      <c r="T23" s="36" t="s">
        <v>697</v>
      </c>
      <c r="U23" s="35" t="s">
        <v>175</v>
      </c>
      <c r="V23" s="35" t="s">
        <v>231</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195" x14ac:dyDescent="0.25">
      <c r="A24" s="40">
        <v>2693</v>
      </c>
      <c r="B24" s="41" t="s">
        <v>698</v>
      </c>
      <c r="C24" s="42" t="s">
        <v>33</v>
      </c>
      <c r="D24" s="41" t="s">
        <v>34</v>
      </c>
      <c r="E24" s="42">
        <v>1</v>
      </c>
      <c r="F24" s="41" t="s">
        <v>699</v>
      </c>
      <c r="G24" s="42">
        <v>1</v>
      </c>
      <c r="H24" s="41" t="s">
        <v>700</v>
      </c>
      <c r="I24" s="41" t="s">
        <v>73</v>
      </c>
      <c r="J24" s="42">
        <v>1</v>
      </c>
      <c r="K24" s="43">
        <v>55246</v>
      </c>
      <c r="L24" s="43">
        <v>55246</v>
      </c>
      <c r="M24" s="44">
        <v>42036</v>
      </c>
      <c r="N24" s="44">
        <v>42064</v>
      </c>
      <c r="O24" s="45" t="s">
        <v>701</v>
      </c>
      <c r="P24" s="47" t="s">
        <v>804</v>
      </c>
      <c r="Q24" s="42" t="s">
        <v>702</v>
      </c>
      <c r="R24" s="41" t="s">
        <v>57</v>
      </c>
      <c r="S24" s="41" t="s">
        <v>76</v>
      </c>
      <c r="T24" s="42" t="s">
        <v>59</v>
      </c>
      <c r="U24" s="41" t="s">
        <v>125</v>
      </c>
      <c r="V24" s="41" t="s">
        <v>703</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195" x14ac:dyDescent="0.25">
      <c r="A25" s="34">
        <v>2693</v>
      </c>
      <c r="B25" s="35" t="s">
        <v>698</v>
      </c>
      <c r="C25" s="36" t="s">
        <v>33</v>
      </c>
      <c r="D25" s="35" t="s">
        <v>34</v>
      </c>
      <c r="E25" s="36">
        <v>1</v>
      </c>
      <c r="F25" s="35" t="s">
        <v>699</v>
      </c>
      <c r="G25" s="36">
        <v>1</v>
      </c>
      <c r="H25" s="35" t="s">
        <v>700</v>
      </c>
      <c r="I25" s="35" t="s">
        <v>73</v>
      </c>
      <c r="J25" s="36">
        <v>4</v>
      </c>
      <c r="K25" s="37">
        <v>2750</v>
      </c>
      <c r="L25" s="37">
        <v>11000</v>
      </c>
      <c r="M25" s="38">
        <v>42036</v>
      </c>
      <c r="N25" s="38">
        <v>42064</v>
      </c>
      <c r="O25" s="39" t="s">
        <v>704</v>
      </c>
      <c r="P25" s="46" t="s">
        <v>804</v>
      </c>
      <c r="Q25" s="36" t="s">
        <v>705</v>
      </c>
      <c r="R25" s="35" t="s">
        <v>57</v>
      </c>
      <c r="S25" s="35" t="s">
        <v>76</v>
      </c>
      <c r="T25" s="36" t="s">
        <v>59</v>
      </c>
      <c r="U25" s="35" t="s">
        <v>125</v>
      </c>
      <c r="V25" s="35" t="s">
        <v>706</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s="12" customFormat="1" ht="195" x14ac:dyDescent="0.25">
      <c r="A26" s="40">
        <v>2693</v>
      </c>
      <c r="B26" s="41" t="s">
        <v>698</v>
      </c>
      <c r="C26" s="42" t="s">
        <v>33</v>
      </c>
      <c r="D26" s="41" t="s">
        <v>34</v>
      </c>
      <c r="E26" s="42">
        <v>1</v>
      </c>
      <c r="F26" s="41" t="s">
        <v>699</v>
      </c>
      <c r="G26" s="42">
        <v>1</v>
      </c>
      <c r="H26" s="41" t="s">
        <v>700</v>
      </c>
      <c r="I26" s="41" t="s">
        <v>73</v>
      </c>
      <c r="J26" s="42">
        <v>2</v>
      </c>
      <c r="K26" s="43">
        <v>4500</v>
      </c>
      <c r="L26" s="43">
        <v>9000</v>
      </c>
      <c r="M26" s="44">
        <v>42036</v>
      </c>
      <c r="N26" s="44">
        <v>42064</v>
      </c>
      <c r="O26" s="45" t="s">
        <v>707</v>
      </c>
      <c r="P26" s="47" t="s">
        <v>804</v>
      </c>
      <c r="Q26" s="42" t="s">
        <v>708</v>
      </c>
      <c r="R26" s="41" t="s">
        <v>57</v>
      </c>
      <c r="S26" s="41" t="s">
        <v>76</v>
      </c>
      <c r="T26" s="42" t="s">
        <v>59</v>
      </c>
      <c r="U26" s="41" t="s">
        <v>125</v>
      </c>
      <c r="V26" s="41" t="s">
        <v>706</v>
      </c>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2" customFormat="1" ht="195" x14ac:dyDescent="0.25">
      <c r="A27" s="34">
        <v>2693</v>
      </c>
      <c r="B27" s="35" t="s">
        <v>698</v>
      </c>
      <c r="C27" s="36" t="s">
        <v>33</v>
      </c>
      <c r="D27" s="35" t="s">
        <v>34</v>
      </c>
      <c r="E27" s="36">
        <v>1</v>
      </c>
      <c r="F27" s="35" t="s">
        <v>699</v>
      </c>
      <c r="G27" s="36">
        <v>1</v>
      </c>
      <c r="H27" s="35" t="s">
        <v>700</v>
      </c>
      <c r="I27" s="35" t="s">
        <v>73</v>
      </c>
      <c r="J27" s="36">
        <v>1</v>
      </c>
      <c r="K27" s="37">
        <v>2500</v>
      </c>
      <c r="L27" s="37">
        <v>2500</v>
      </c>
      <c r="M27" s="38">
        <v>42036</v>
      </c>
      <c r="N27" s="38">
        <v>42064</v>
      </c>
      <c r="O27" s="39" t="s">
        <v>709</v>
      </c>
      <c r="P27" s="46" t="s">
        <v>804</v>
      </c>
      <c r="Q27" s="36" t="s">
        <v>710</v>
      </c>
      <c r="R27" s="35" t="s">
        <v>57</v>
      </c>
      <c r="S27" s="35" t="s">
        <v>76</v>
      </c>
      <c r="T27" s="36" t="s">
        <v>59</v>
      </c>
      <c r="U27" s="35" t="s">
        <v>125</v>
      </c>
      <c r="V27" s="35" t="s">
        <v>706</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2" customFormat="1" ht="195" x14ac:dyDescent="0.25">
      <c r="A28" s="40">
        <v>2693</v>
      </c>
      <c r="B28" s="41" t="s">
        <v>698</v>
      </c>
      <c r="C28" s="42" t="s">
        <v>33</v>
      </c>
      <c r="D28" s="41" t="s">
        <v>34</v>
      </c>
      <c r="E28" s="42">
        <v>1</v>
      </c>
      <c r="F28" s="41" t="s">
        <v>699</v>
      </c>
      <c r="G28" s="42">
        <v>1</v>
      </c>
      <c r="H28" s="41" t="s">
        <v>700</v>
      </c>
      <c r="I28" s="41" t="s">
        <v>73</v>
      </c>
      <c r="J28" s="42">
        <v>4</v>
      </c>
      <c r="K28" s="43">
        <v>3750</v>
      </c>
      <c r="L28" s="43">
        <v>15000</v>
      </c>
      <c r="M28" s="44">
        <v>42036</v>
      </c>
      <c r="N28" s="44">
        <v>42064</v>
      </c>
      <c r="O28" s="45" t="s">
        <v>711</v>
      </c>
      <c r="P28" s="47" t="s">
        <v>804</v>
      </c>
      <c r="Q28" s="42" t="s">
        <v>710</v>
      </c>
      <c r="R28" s="41" t="s">
        <v>57</v>
      </c>
      <c r="S28" s="41" t="s">
        <v>76</v>
      </c>
      <c r="T28" s="42" t="s">
        <v>59</v>
      </c>
      <c r="U28" s="41" t="s">
        <v>125</v>
      </c>
      <c r="V28" s="41" t="s">
        <v>706</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2" customFormat="1" ht="195" x14ac:dyDescent="0.25">
      <c r="A29" s="34">
        <v>2693</v>
      </c>
      <c r="B29" s="35" t="s">
        <v>698</v>
      </c>
      <c r="C29" s="36" t="s">
        <v>33</v>
      </c>
      <c r="D29" s="35" t="s">
        <v>34</v>
      </c>
      <c r="E29" s="36">
        <v>1</v>
      </c>
      <c r="F29" s="35" t="s">
        <v>699</v>
      </c>
      <c r="G29" s="36">
        <v>1</v>
      </c>
      <c r="H29" s="35" t="s">
        <v>700</v>
      </c>
      <c r="I29" s="35" t="s">
        <v>73</v>
      </c>
      <c r="J29" s="36">
        <v>2</v>
      </c>
      <c r="K29" s="37">
        <v>27000</v>
      </c>
      <c r="L29" s="37">
        <v>54000</v>
      </c>
      <c r="M29" s="38">
        <v>42036</v>
      </c>
      <c r="N29" s="38">
        <v>42064</v>
      </c>
      <c r="O29" s="39" t="s">
        <v>712</v>
      </c>
      <c r="P29" s="46" t="s">
        <v>804</v>
      </c>
      <c r="Q29" s="36" t="s">
        <v>713</v>
      </c>
      <c r="R29" s="35" t="s">
        <v>57</v>
      </c>
      <c r="S29" s="35" t="s">
        <v>76</v>
      </c>
      <c r="T29" s="36" t="s">
        <v>59</v>
      </c>
      <c r="U29" s="35" t="s">
        <v>125</v>
      </c>
      <c r="V29" s="35" t="s">
        <v>706</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s="12" customFormat="1" ht="195" x14ac:dyDescent="0.25">
      <c r="A30" s="40">
        <v>2693</v>
      </c>
      <c r="B30" s="41" t="s">
        <v>698</v>
      </c>
      <c r="C30" s="42" t="s">
        <v>33</v>
      </c>
      <c r="D30" s="41" t="s">
        <v>34</v>
      </c>
      <c r="E30" s="42">
        <v>1</v>
      </c>
      <c r="F30" s="41" t="s">
        <v>699</v>
      </c>
      <c r="G30" s="42">
        <v>1</v>
      </c>
      <c r="H30" s="41" t="s">
        <v>700</v>
      </c>
      <c r="I30" s="41" t="s">
        <v>73</v>
      </c>
      <c r="J30" s="42">
        <v>2</v>
      </c>
      <c r="K30" s="43">
        <v>5500</v>
      </c>
      <c r="L30" s="43">
        <v>11000</v>
      </c>
      <c r="M30" s="44">
        <v>42036</v>
      </c>
      <c r="N30" s="44">
        <v>42064</v>
      </c>
      <c r="O30" s="45" t="s">
        <v>704</v>
      </c>
      <c r="P30" s="47" t="s">
        <v>804</v>
      </c>
      <c r="Q30" s="42" t="s">
        <v>714</v>
      </c>
      <c r="R30" s="41" t="s">
        <v>57</v>
      </c>
      <c r="S30" s="41" t="s">
        <v>76</v>
      </c>
      <c r="T30" s="42" t="s">
        <v>59</v>
      </c>
      <c r="U30" s="41" t="s">
        <v>125</v>
      </c>
      <c r="V30" s="41" t="s">
        <v>715</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2" customFormat="1" ht="330" x14ac:dyDescent="0.25">
      <c r="A31" s="34">
        <v>2544</v>
      </c>
      <c r="B31" s="35" t="s">
        <v>347</v>
      </c>
      <c r="C31" s="36" t="s">
        <v>33</v>
      </c>
      <c r="D31" s="35" t="s">
        <v>34</v>
      </c>
      <c r="E31" s="36">
        <v>2</v>
      </c>
      <c r="F31" s="35" t="s">
        <v>327</v>
      </c>
      <c r="G31" s="36">
        <v>4</v>
      </c>
      <c r="H31" s="35" t="s">
        <v>328</v>
      </c>
      <c r="I31" s="35" t="s">
        <v>18</v>
      </c>
      <c r="J31" s="36">
        <v>6</v>
      </c>
      <c r="K31" s="37">
        <v>11666</v>
      </c>
      <c r="L31" s="37">
        <v>69996</v>
      </c>
      <c r="M31" s="38">
        <v>42036</v>
      </c>
      <c r="N31" s="38">
        <v>42063</v>
      </c>
      <c r="O31" s="39" t="s">
        <v>742</v>
      </c>
      <c r="P31" s="46" t="s">
        <v>804</v>
      </c>
      <c r="Q31" s="36" t="s">
        <v>743</v>
      </c>
      <c r="R31" s="35" t="s">
        <v>350</v>
      </c>
      <c r="S31" s="35" t="s">
        <v>744</v>
      </c>
      <c r="T31" s="36" t="s">
        <v>379</v>
      </c>
      <c r="U31" s="35" t="s">
        <v>353</v>
      </c>
      <c r="V31" s="35" t="s">
        <v>740</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s="12" customFormat="1" ht="75" customHeight="1" x14ac:dyDescent="0.25">
      <c r="A32" s="34">
        <v>2588</v>
      </c>
      <c r="B32" s="35" t="s">
        <v>606</v>
      </c>
      <c r="C32" s="36" t="s">
        <v>33</v>
      </c>
      <c r="D32" s="35" t="s">
        <v>34</v>
      </c>
      <c r="E32" s="36">
        <v>2</v>
      </c>
      <c r="F32" s="35" t="s">
        <v>796</v>
      </c>
      <c r="G32" s="36">
        <v>1</v>
      </c>
      <c r="H32" s="35" t="s">
        <v>685</v>
      </c>
      <c r="I32" s="35" t="s">
        <v>610</v>
      </c>
      <c r="J32" s="36">
        <v>1</v>
      </c>
      <c r="K32" s="37">
        <v>14339</v>
      </c>
      <c r="L32" s="37">
        <v>14339</v>
      </c>
      <c r="M32" s="38">
        <v>42034</v>
      </c>
      <c r="N32" s="38">
        <v>42063</v>
      </c>
      <c r="O32" s="39" t="s">
        <v>797</v>
      </c>
      <c r="P32" s="46" t="s">
        <v>804</v>
      </c>
      <c r="Q32" s="36" t="s">
        <v>674</v>
      </c>
      <c r="R32" s="35" t="s">
        <v>172</v>
      </c>
      <c r="S32" s="35" t="s">
        <v>262</v>
      </c>
      <c r="T32" s="36" t="s">
        <v>798</v>
      </c>
      <c r="U32" s="35" t="s">
        <v>175</v>
      </c>
      <c r="V32" s="35" t="s">
        <v>241</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4" spans="9:12" ht="21" x14ac:dyDescent="0.25">
      <c r="I34" s="59" t="s">
        <v>812</v>
      </c>
      <c r="J34" s="59"/>
      <c r="L34" s="27">
        <f>SUM(L5:L33)</f>
        <v>2244569</v>
      </c>
    </row>
  </sheetData>
  <mergeCells count="24">
    <mergeCell ref="E3:E4"/>
    <mergeCell ref="A2:B2"/>
    <mergeCell ref="A3:A4"/>
    <mergeCell ref="B3:B4"/>
    <mergeCell ref="C3:C4"/>
    <mergeCell ref="D3:D4"/>
    <mergeCell ref="P3:P4"/>
    <mergeCell ref="Q3:Q4"/>
    <mergeCell ref="F3:F4"/>
    <mergeCell ref="G3:G4"/>
    <mergeCell ref="H3:H4"/>
    <mergeCell ref="I3:I4"/>
    <mergeCell ref="J3:J4"/>
    <mergeCell ref="K3:K4"/>
    <mergeCell ref="I34:J34"/>
    <mergeCell ref="L3:L4"/>
    <mergeCell ref="M3:M4"/>
    <mergeCell ref="N3:N4"/>
    <mergeCell ref="O3:O4"/>
    <mergeCell ref="R3:R4"/>
    <mergeCell ref="S3:S4"/>
    <mergeCell ref="T3:T4"/>
    <mergeCell ref="U3:U4"/>
    <mergeCell ref="V3:V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topLeftCell="J34" workbookViewId="0">
      <selection activeCell="O13" sqref="O13"/>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21.75" thickBot="1" x14ac:dyDescent="0.3">
      <c r="A1" s="66" t="s">
        <v>22</v>
      </c>
      <c r="B1" s="67"/>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6" customFormat="1" ht="16.5" customHeight="1" x14ac:dyDescent="0.25">
      <c r="A2" s="68" t="s">
        <v>12</v>
      </c>
      <c r="B2" s="70" t="s">
        <v>15</v>
      </c>
      <c r="C2" s="63" t="s">
        <v>16</v>
      </c>
      <c r="D2" s="71" t="s">
        <v>0</v>
      </c>
      <c r="E2" s="63" t="s">
        <v>1</v>
      </c>
      <c r="F2" s="63" t="s">
        <v>2</v>
      </c>
      <c r="G2" s="63" t="s">
        <v>3</v>
      </c>
      <c r="H2" s="63" t="s">
        <v>4</v>
      </c>
      <c r="I2" s="63" t="s">
        <v>6</v>
      </c>
      <c r="J2" s="63" t="s">
        <v>11</v>
      </c>
      <c r="K2" s="60" t="s">
        <v>8</v>
      </c>
      <c r="L2" s="60" t="s">
        <v>13</v>
      </c>
      <c r="M2" s="61" t="s">
        <v>799</v>
      </c>
      <c r="N2" s="62" t="s">
        <v>800</v>
      </c>
      <c r="O2" s="63" t="s">
        <v>14</v>
      </c>
      <c r="P2" s="64" t="s">
        <v>801</v>
      </c>
      <c r="Q2" s="57" t="s">
        <v>7</v>
      </c>
      <c r="R2" s="57" t="s">
        <v>9</v>
      </c>
      <c r="S2" s="57" t="s">
        <v>17</v>
      </c>
      <c r="T2" s="57" t="s">
        <v>10</v>
      </c>
      <c r="U2" s="57" t="s">
        <v>42</v>
      </c>
      <c r="V2" s="57" t="s">
        <v>5</v>
      </c>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s="31" customFormat="1" ht="61.5" customHeight="1" x14ac:dyDescent="0.25">
      <c r="A3" s="69"/>
      <c r="B3" s="65"/>
      <c r="C3" s="63"/>
      <c r="D3" s="71"/>
      <c r="E3" s="63"/>
      <c r="F3" s="63"/>
      <c r="G3" s="63"/>
      <c r="H3" s="63"/>
      <c r="I3" s="63"/>
      <c r="J3" s="63"/>
      <c r="K3" s="60"/>
      <c r="L3" s="60"/>
      <c r="M3" s="61"/>
      <c r="N3" s="62"/>
      <c r="O3" s="63"/>
      <c r="P3" s="65"/>
      <c r="Q3" s="57"/>
      <c r="R3" s="57"/>
      <c r="S3" s="57"/>
      <c r="T3" s="57"/>
      <c r="U3" s="58"/>
      <c r="V3" s="57"/>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row>
    <row r="4" spans="1:53" s="12" customFormat="1" ht="90" x14ac:dyDescent="0.25">
      <c r="A4" s="34">
        <v>2376</v>
      </c>
      <c r="B4" s="35" t="s">
        <v>116</v>
      </c>
      <c r="C4" s="36" t="s">
        <v>117</v>
      </c>
      <c r="D4" s="35" t="s">
        <v>118</v>
      </c>
      <c r="E4" s="36">
        <v>1</v>
      </c>
      <c r="F4" s="35" t="s">
        <v>119</v>
      </c>
      <c r="G4" s="36">
        <v>1</v>
      </c>
      <c r="H4" s="35" t="s">
        <v>120</v>
      </c>
      <c r="I4" s="35" t="s">
        <v>21</v>
      </c>
      <c r="J4" s="36">
        <v>1</v>
      </c>
      <c r="K4" s="37">
        <v>5604</v>
      </c>
      <c r="L4" s="37">
        <v>5604</v>
      </c>
      <c r="M4" s="38">
        <v>42217</v>
      </c>
      <c r="N4" s="38">
        <v>42278</v>
      </c>
      <c r="O4" s="46" t="s">
        <v>121</v>
      </c>
      <c r="P4" s="46" t="s">
        <v>820</v>
      </c>
      <c r="Q4" s="36" t="s">
        <v>122</v>
      </c>
      <c r="R4" s="35" t="s">
        <v>57</v>
      </c>
      <c r="S4" s="35" t="s">
        <v>123</v>
      </c>
      <c r="T4" s="36" t="s">
        <v>124</v>
      </c>
      <c r="U4" s="35" t="s">
        <v>125</v>
      </c>
      <c r="V4" s="35" t="s">
        <v>126</v>
      </c>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s="12" customFormat="1" ht="75" customHeight="1" x14ac:dyDescent="0.25">
      <c r="A5" s="40">
        <v>2376</v>
      </c>
      <c r="B5" s="41" t="s">
        <v>116</v>
      </c>
      <c r="C5" s="42" t="s">
        <v>117</v>
      </c>
      <c r="D5" s="41" t="s">
        <v>118</v>
      </c>
      <c r="E5" s="42">
        <v>1</v>
      </c>
      <c r="F5" s="41" t="s">
        <v>119</v>
      </c>
      <c r="G5" s="42">
        <v>1</v>
      </c>
      <c r="H5" s="41" t="s">
        <v>120</v>
      </c>
      <c r="I5" s="41" t="s">
        <v>20</v>
      </c>
      <c r="J5" s="42">
        <v>1</v>
      </c>
      <c r="K5" s="43">
        <v>10000</v>
      </c>
      <c r="L5" s="43">
        <v>10000</v>
      </c>
      <c r="M5" s="44">
        <v>42217</v>
      </c>
      <c r="N5" s="44">
        <v>42278</v>
      </c>
      <c r="O5" s="47" t="s">
        <v>127</v>
      </c>
      <c r="P5" s="47" t="s">
        <v>820</v>
      </c>
      <c r="Q5" s="42" t="s">
        <v>122</v>
      </c>
      <c r="R5" s="41" t="s">
        <v>57</v>
      </c>
      <c r="S5" s="41" t="s">
        <v>123</v>
      </c>
      <c r="T5" s="42" t="s">
        <v>124</v>
      </c>
      <c r="U5" s="41" t="s">
        <v>125</v>
      </c>
      <c r="V5" s="41" t="s">
        <v>126</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105" x14ac:dyDescent="0.25">
      <c r="A6" s="34">
        <v>2378</v>
      </c>
      <c r="B6" s="35" t="s">
        <v>128</v>
      </c>
      <c r="C6" s="36" t="s">
        <v>23</v>
      </c>
      <c r="D6" s="35" t="s">
        <v>24</v>
      </c>
      <c r="E6" s="36">
        <v>1</v>
      </c>
      <c r="F6" s="35" t="s">
        <v>119</v>
      </c>
      <c r="G6" s="36">
        <v>1</v>
      </c>
      <c r="H6" s="35" t="s">
        <v>120</v>
      </c>
      <c r="I6" s="35" t="s">
        <v>25</v>
      </c>
      <c r="J6" s="36">
        <v>1</v>
      </c>
      <c r="K6" s="37">
        <v>20000</v>
      </c>
      <c r="L6" s="37">
        <v>20000</v>
      </c>
      <c r="M6" s="38">
        <v>42217</v>
      </c>
      <c r="N6" s="38">
        <v>42278</v>
      </c>
      <c r="O6" s="39" t="s">
        <v>129</v>
      </c>
      <c r="P6" s="46" t="s">
        <v>820</v>
      </c>
      <c r="Q6" s="36" t="s">
        <v>130</v>
      </c>
      <c r="R6" s="35" t="s">
        <v>57</v>
      </c>
      <c r="S6" s="35" t="s">
        <v>123</v>
      </c>
      <c r="T6" s="36" t="s">
        <v>131</v>
      </c>
      <c r="U6" s="35" t="s">
        <v>65</v>
      </c>
      <c r="V6" s="35" t="s">
        <v>126</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105" x14ac:dyDescent="0.25">
      <c r="A7" s="40">
        <v>2378</v>
      </c>
      <c r="B7" s="41" t="s">
        <v>128</v>
      </c>
      <c r="C7" s="42" t="s">
        <v>23</v>
      </c>
      <c r="D7" s="41" t="s">
        <v>24</v>
      </c>
      <c r="E7" s="42">
        <v>1</v>
      </c>
      <c r="F7" s="41" t="s">
        <v>119</v>
      </c>
      <c r="G7" s="42">
        <v>1</v>
      </c>
      <c r="H7" s="41" t="s">
        <v>120</v>
      </c>
      <c r="I7" s="41" t="s">
        <v>20</v>
      </c>
      <c r="J7" s="42">
        <v>1</v>
      </c>
      <c r="K7" s="43">
        <v>20000</v>
      </c>
      <c r="L7" s="43">
        <v>20000</v>
      </c>
      <c r="M7" s="44">
        <v>42217</v>
      </c>
      <c r="N7" s="44">
        <v>42278</v>
      </c>
      <c r="O7" s="45" t="s">
        <v>132</v>
      </c>
      <c r="P7" s="47" t="s">
        <v>820</v>
      </c>
      <c r="Q7" s="42" t="s">
        <v>133</v>
      </c>
      <c r="R7" s="41" t="s">
        <v>57</v>
      </c>
      <c r="S7" s="41" t="s">
        <v>123</v>
      </c>
      <c r="T7" s="42" t="s">
        <v>131</v>
      </c>
      <c r="U7" s="41" t="s">
        <v>65</v>
      </c>
      <c r="V7" s="41" t="s">
        <v>126</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105" x14ac:dyDescent="0.25">
      <c r="A8" s="34">
        <v>2378</v>
      </c>
      <c r="B8" s="35" t="s">
        <v>128</v>
      </c>
      <c r="C8" s="36" t="s">
        <v>23</v>
      </c>
      <c r="D8" s="35" t="s">
        <v>24</v>
      </c>
      <c r="E8" s="36">
        <v>1</v>
      </c>
      <c r="F8" s="35" t="s">
        <v>119</v>
      </c>
      <c r="G8" s="36">
        <v>1</v>
      </c>
      <c r="H8" s="35" t="s">
        <v>120</v>
      </c>
      <c r="I8" s="35" t="s">
        <v>20</v>
      </c>
      <c r="J8" s="36">
        <v>1</v>
      </c>
      <c r="K8" s="37">
        <v>10000</v>
      </c>
      <c r="L8" s="37">
        <v>10000</v>
      </c>
      <c r="M8" s="38">
        <v>42217</v>
      </c>
      <c r="N8" s="38">
        <v>42278</v>
      </c>
      <c r="O8" s="39" t="s">
        <v>134</v>
      </c>
      <c r="P8" s="46" t="s">
        <v>820</v>
      </c>
      <c r="Q8" s="36" t="s">
        <v>133</v>
      </c>
      <c r="R8" s="35" t="s">
        <v>57</v>
      </c>
      <c r="S8" s="35" t="s">
        <v>123</v>
      </c>
      <c r="T8" s="36" t="s">
        <v>131</v>
      </c>
      <c r="U8" s="35" t="s">
        <v>65</v>
      </c>
      <c r="V8" s="35" t="s">
        <v>126</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75" customHeight="1" x14ac:dyDescent="0.25">
      <c r="A9" s="40">
        <v>2378</v>
      </c>
      <c r="B9" s="41" t="s">
        <v>128</v>
      </c>
      <c r="C9" s="42" t="s">
        <v>23</v>
      </c>
      <c r="D9" s="41" t="s">
        <v>24</v>
      </c>
      <c r="E9" s="42">
        <v>1</v>
      </c>
      <c r="F9" s="41" t="s">
        <v>119</v>
      </c>
      <c r="G9" s="42">
        <v>2</v>
      </c>
      <c r="H9" s="41" t="s">
        <v>135</v>
      </c>
      <c r="I9" s="41" t="s">
        <v>20</v>
      </c>
      <c r="J9" s="42">
        <v>1</v>
      </c>
      <c r="K9" s="43">
        <v>28688</v>
      </c>
      <c r="L9" s="43">
        <v>28688</v>
      </c>
      <c r="M9" s="44">
        <v>42038</v>
      </c>
      <c r="N9" s="44">
        <v>42110</v>
      </c>
      <c r="O9" s="45" t="s">
        <v>136</v>
      </c>
      <c r="P9" s="47" t="s">
        <v>820</v>
      </c>
      <c r="Q9" s="42" t="s">
        <v>137</v>
      </c>
      <c r="R9" s="41" t="s">
        <v>57</v>
      </c>
      <c r="S9" s="41" t="s">
        <v>138</v>
      </c>
      <c r="T9" s="42" t="s">
        <v>139</v>
      </c>
      <c r="U9" s="41" t="s">
        <v>125</v>
      </c>
      <c r="V9" s="41" t="s">
        <v>140</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90" x14ac:dyDescent="0.25">
      <c r="A10" s="34">
        <v>2378</v>
      </c>
      <c r="B10" s="35" t="s">
        <v>128</v>
      </c>
      <c r="C10" s="36" t="s">
        <v>23</v>
      </c>
      <c r="D10" s="35" t="s">
        <v>24</v>
      </c>
      <c r="E10" s="36">
        <v>1</v>
      </c>
      <c r="F10" s="35" t="s">
        <v>119</v>
      </c>
      <c r="G10" s="36">
        <v>2</v>
      </c>
      <c r="H10" s="35" t="s">
        <v>135</v>
      </c>
      <c r="I10" s="35" t="s">
        <v>25</v>
      </c>
      <c r="J10" s="36">
        <v>1</v>
      </c>
      <c r="K10" s="37">
        <v>10000</v>
      </c>
      <c r="L10" s="37">
        <v>10000</v>
      </c>
      <c r="M10" s="38">
        <v>42039</v>
      </c>
      <c r="N10" s="38">
        <v>42110</v>
      </c>
      <c r="O10" s="39" t="s">
        <v>141</v>
      </c>
      <c r="P10" s="46" t="s">
        <v>820</v>
      </c>
      <c r="Q10" s="36" t="s">
        <v>142</v>
      </c>
      <c r="R10" s="35" t="s">
        <v>57</v>
      </c>
      <c r="S10" s="35" t="s">
        <v>138</v>
      </c>
      <c r="T10" s="36" t="s">
        <v>139</v>
      </c>
      <c r="U10" s="35" t="s">
        <v>125</v>
      </c>
      <c r="V10" s="35" t="s">
        <v>143</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90" x14ac:dyDescent="0.25">
      <c r="A11" s="40">
        <v>2378</v>
      </c>
      <c r="B11" s="41" t="s">
        <v>128</v>
      </c>
      <c r="C11" s="42" t="s">
        <v>23</v>
      </c>
      <c r="D11" s="41" t="s">
        <v>24</v>
      </c>
      <c r="E11" s="42">
        <v>1</v>
      </c>
      <c r="F11" s="41" t="s">
        <v>119</v>
      </c>
      <c r="G11" s="42">
        <v>2</v>
      </c>
      <c r="H11" s="41" t="s">
        <v>135</v>
      </c>
      <c r="I11" s="41" t="s">
        <v>20</v>
      </c>
      <c r="J11" s="42">
        <v>1</v>
      </c>
      <c r="K11" s="43">
        <v>8000</v>
      </c>
      <c r="L11" s="43">
        <v>8000</v>
      </c>
      <c r="M11" s="44">
        <v>42039</v>
      </c>
      <c r="N11" s="44">
        <v>42110</v>
      </c>
      <c r="O11" s="45" t="s">
        <v>144</v>
      </c>
      <c r="P11" s="47" t="s">
        <v>820</v>
      </c>
      <c r="Q11" s="42" t="s">
        <v>145</v>
      </c>
      <c r="R11" s="41" t="s">
        <v>57</v>
      </c>
      <c r="S11" s="41" t="s">
        <v>138</v>
      </c>
      <c r="T11" s="42" t="s">
        <v>139</v>
      </c>
      <c r="U11" s="41" t="s">
        <v>125</v>
      </c>
      <c r="V11" s="41" t="s">
        <v>146</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75" customHeight="1" x14ac:dyDescent="0.25">
      <c r="A12" s="40">
        <v>2420</v>
      </c>
      <c r="B12" s="41" t="s">
        <v>294</v>
      </c>
      <c r="C12" s="42" t="s">
        <v>28</v>
      </c>
      <c r="D12" s="41" t="s">
        <v>29</v>
      </c>
      <c r="E12" s="42">
        <v>1</v>
      </c>
      <c r="F12" s="41" t="s">
        <v>199</v>
      </c>
      <c r="G12" s="42">
        <v>4</v>
      </c>
      <c r="H12" s="41" t="s">
        <v>295</v>
      </c>
      <c r="I12" s="41" t="s">
        <v>25</v>
      </c>
      <c r="J12" s="42">
        <v>2</v>
      </c>
      <c r="K12" s="43">
        <v>3078</v>
      </c>
      <c r="L12" s="43">
        <v>6156</v>
      </c>
      <c r="M12" s="44">
        <v>42216</v>
      </c>
      <c r="N12" s="44">
        <v>42301</v>
      </c>
      <c r="O12" s="45" t="s">
        <v>296</v>
      </c>
      <c r="P12" s="47" t="s">
        <v>820</v>
      </c>
      <c r="Q12" s="42" t="s">
        <v>142</v>
      </c>
      <c r="R12" s="41" t="s">
        <v>57</v>
      </c>
      <c r="S12" s="41" t="s">
        <v>138</v>
      </c>
      <c r="T12" s="42" t="s">
        <v>139</v>
      </c>
      <c r="U12" s="41" t="s">
        <v>125</v>
      </c>
      <c r="V12" s="41" t="s">
        <v>254</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120" x14ac:dyDescent="0.25">
      <c r="A13" s="34">
        <v>2420</v>
      </c>
      <c r="B13" s="35" t="s">
        <v>294</v>
      </c>
      <c r="C13" s="36" t="s">
        <v>28</v>
      </c>
      <c r="D13" s="35" t="s">
        <v>29</v>
      </c>
      <c r="E13" s="36">
        <v>1</v>
      </c>
      <c r="F13" s="35" t="s">
        <v>199</v>
      </c>
      <c r="G13" s="36">
        <v>4</v>
      </c>
      <c r="H13" s="35" t="s">
        <v>295</v>
      </c>
      <c r="I13" s="35" t="s">
        <v>26</v>
      </c>
      <c r="J13" s="36">
        <v>2</v>
      </c>
      <c r="K13" s="37">
        <v>2700</v>
      </c>
      <c r="L13" s="37">
        <v>5400</v>
      </c>
      <c r="M13" s="38">
        <v>42216</v>
      </c>
      <c r="N13" s="38">
        <v>42301</v>
      </c>
      <c r="O13" s="39" t="s">
        <v>297</v>
      </c>
      <c r="P13" s="46" t="s">
        <v>820</v>
      </c>
      <c r="Q13" s="36" t="s">
        <v>253</v>
      </c>
      <c r="R13" s="35" t="s">
        <v>57</v>
      </c>
      <c r="S13" s="35" t="s">
        <v>138</v>
      </c>
      <c r="T13" s="36" t="s">
        <v>139</v>
      </c>
      <c r="U13" s="35" t="s">
        <v>125</v>
      </c>
      <c r="V13" s="35" t="s">
        <v>254</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75" customHeight="1" x14ac:dyDescent="0.25">
      <c r="A14" s="40">
        <v>2420</v>
      </c>
      <c r="B14" s="41" t="s">
        <v>294</v>
      </c>
      <c r="C14" s="42" t="s">
        <v>28</v>
      </c>
      <c r="D14" s="41" t="s">
        <v>29</v>
      </c>
      <c r="E14" s="42">
        <v>1</v>
      </c>
      <c r="F14" s="41" t="s">
        <v>199</v>
      </c>
      <c r="G14" s="42">
        <v>4</v>
      </c>
      <c r="H14" s="41" t="s">
        <v>295</v>
      </c>
      <c r="I14" s="41" t="s">
        <v>26</v>
      </c>
      <c r="J14" s="42">
        <v>2</v>
      </c>
      <c r="K14" s="43">
        <v>3500</v>
      </c>
      <c r="L14" s="43">
        <v>7000</v>
      </c>
      <c r="M14" s="44">
        <v>42216</v>
      </c>
      <c r="N14" s="44">
        <v>42301</v>
      </c>
      <c r="O14" s="45" t="s">
        <v>298</v>
      </c>
      <c r="P14" s="47" t="s">
        <v>820</v>
      </c>
      <c r="Q14" s="42" t="s">
        <v>145</v>
      </c>
      <c r="R14" s="41" t="s">
        <v>57</v>
      </c>
      <c r="S14" s="41" t="s">
        <v>138</v>
      </c>
      <c r="T14" s="42" t="s">
        <v>139</v>
      </c>
      <c r="U14" s="41" t="s">
        <v>125</v>
      </c>
      <c r="V14" s="41" t="s">
        <v>254</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120" x14ac:dyDescent="0.25">
      <c r="A15" s="34">
        <v>2420</v>
      </c>
      <c r="B15" s="35" t="s">
        <v>294</v>
      </c>
      <c r="C15" s="36" t="s">
        <v>28</v>
      </c>
      <c r="D15" s="35" t="s">
        <v>29</v>
      </c>
      <c r="E15" s="36">
        <v>1</v>
      </c>
      <c r="F15" s="35" t="s">
        <v>199</v>
      </c>
      <c r="G15" s="36">
        <v>4</v>
      </c>
      <c r="H15" s="35" t="s">
        <v>295</v>
      </c>
      <c r="I15" s="35" t="s">
        <v>21</v>
      </c>
      <c r="J15" s="36">
        <v>13</v>
      </c>
      <c r="K15" s="37">
        <v>2000</v>
      </c>
      <c r="L15" s="37">
        <v>26000</v>
      </c>
      <c r="M15" s="38">
        <v>42095</v>
      </c>
      <c r="N15" s="38">
        <v>42129</v>
      </c>
      <c r="O15" s="39" t="s">
        <v>299</v>
      </c>
      <c r="P15" s="46" t="s">
        <v>820</v>
      </c>
      <c r="Q15" s="36" t="s">
        <v>187</v>
      </c>
      <c r="R15" s="35" t="s">
        <v>57</v>
      </c>
      <c r="S15" s="35" t="s">
        <v>138</v>
      </c>
      <c r="T15" s="36" t="s">
        <v>139</v>
      </c>
      <c r="U15" s="35" t="s">
        <v>125</v>
      </c>
      <c r="V15" s="35" t="s">
        <v>254</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75" customHeight="1" x14ac:dyDescent="0.25">
      <c r="A16" s="40">
        <v>2420</v>
      </c>
      <c r="B16" s="41" t="s">
        <v>294</v>
      </c>
      <c r="C16" s="42" t="s">
        <v>28</v>
      </c>
      <c r="D16" s="41" t="s">
        <v>29</v>
      </c>
      <c r="E16" s="42">
        <v>1</v>
      </c>
      <c r="F16" s="41" t="s">
        <v>199</v>
      </c>
      <c r="G16" s="42">
        <v>4</v>
      </c>
      <c r="H16" s="41" t="s">
        <v>295</v>
      </c>
      <c r="I16" s="41" t="s">
        <v>20</v>
      </c>
      <c r="J16" s="42">
        <v>13</v>
      </c>
      <c r="K16" s="43">
        <v>3500</v>
      </c>
      <c r="L16" s="43">
        <v>45500</v>
      </c>
      <c r="M16" s="44">
        <v>42095</v>
      </c>
      <c r="N16" s="44">
        <v>42129</v>
      </c>
      <c r="O16" s="45" t="s">
        <v>300</v>
      </c>
      <c r="P16" s="47" t="s">
        <v>820</v>
      </c>
      <c r="Q16" s="42" t="s">
        <v>253</v>
      </c>
      <c r="R16" s="41" t="s">
        <v>57</v>
      </c>
      <c r="S16" s="41" t="s">
        <v>138</v>
      </c>
      <c r="T16" s="42" t="s">
        <v>139</v>
      </c>
      <c r="U16" s="41" t="s">
        <v>125</v>
      </c>
      <c r="V16" s="41" t="s">
        <v>254</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120" x14ac:dyDescent="0.25">
      <c r="A17" s="34">
        <v>2420</v>
      </c>
      <c r="B17" s="35" t="s">
        <v>294</v>
      </c>
      <c r="C17" s="36" t="s">
        <v>28</v>
      </c>
      <c r="D17" s="35" t="s">
        <v>29</v>
      </c>
      <c r="E17" s="36">
        <v>1</v>
      </c>
      <c r="F17" s="35" t="s">
        <v>199</v>
      </c>
      <c r="G17" s="36">
        <v>4</v>
      </c>
      <c r="H17" s="35" t="s">
        <v>295</v>
      </c>
      <c r="I17" s="35" t="s">
        <v>20</v>
      </c>
      <c r="J17" s="36">
        <v>13</v>
      </c>
      <c r="K17" s="37">
        <v>3501</v>
      </c>
      <c r="L17" s="37">
        <v>45513</v>
      </c>
      <c r="M17" s="38">
        <v>42095</v>
      </c>
      <c r="N17" s="38">
        <v>42129</v>
      </c>
      <c r="O17" s="39" t="s">
        <v>301</v>
      </c>
      <c r="P17" s="46" t="s">
        <v>820</v>
      </c>
      <c r="Q17" s="36" t="s">
        <v>145</v>
      </c>
      <c r="R17" s="35" t="s">
        <v>57</v>
      </c>
      <c r="S17" s="35" t="s">
        <v>138</v>
      </c>
      <c r="T17" s="36" t="s">
        <v>139</v>
      </c>
      <c r="U17" s="35" t="s">
        <v>125</v>
      </c>
      <c r="V17" s="35" t="s">
        <v>254</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75" customHeight="1" x14ac:dyDescent="0.25">
      <c r="A18" s="34">
        <v>2547</v>
      </c>
      <c r="B18" s="35" t="s">
        <v>501</v>
      </c>
      <c r="C18" s="36" t="s">
        <v>28</v>
      </c>
      <c r="D18" s="35" t="s">
        <v>29</v>
      </c>
      <c r="E18" s="36">
        <v>1</v>
      </c>
      <c r="F18" s="35" t="s">
        <v>624</v>
      </c>
      <c r="G18" s="36">
        <v>2</v>
      </c>
      <c r="H18" s="35" t="s">
        <v>214</v>
      </c>
      <c r="I18" s="35" t="s">
        <v>21</v>
      </c>
      <c r="J18" s="36">
        <v>3</v>
      </c>
      <c r="K18" s="37">
        <v>800</v>
      </c>
      <c r="L18" s="37">
        <v>2400</v>
      </c>
      <c r="M18" s="38">
        <v>42064</v>
      </c>
      <c r="N18" s="38">
        <v>42156</v>
      </c>
      <c r="O18" s="39" t="s">
        <v>625</v>
      </c>
      <c r="P18" s="46" t="s">
        <v>820</v>
      </c>
      <c r="Q18" s="36" t="s">
        <v>43</v>
      </c>
      <c r="R18" s="35" t="s">
        <v>350</v>
      </c>
      <c r="S18" s="35" t="s">
        <v>486</v>
      </c>
      <c r="T18" s="36" t="s">
        <v>487</v>
      </c>
      <c r="U18" s="35" t="s">
        <v>353</v>
      </c>
      <c r="V18" s="35" t="s">
        <v>626</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75" customHeight="1" x14ac:dyDescent="0.25">
      <c r="A19" s="40">
        <v>2547</v>
      </c>
      <c r="B19" s="41" t="s">
        <v>501</v>
      </c>
      <c r="C19" s="42" t="s">
        <v>28</v>
      </c>
      <c r="D19" s="41" t="s">
        <v>29</v>
      </c>
      <c r="E19" s="42">
        <v>1</v>
      </c>
      <c r="F19" s="41" t="s">
        <v>624</v>
      </c>
      <c r="G19" s="42">
        <v>2</v>
      </c>
      <c r="H19" s="41" t="s">
        <v>214</v>
      </c>
      <c r="I19" s="41" t="s">
        <v>25</v>
      </c>
      <c r="J19" s="42">
        <v>3</v>
      </c>
      <c r="K19" s="43">
        <v>5000</v>
      </c>
      <c r="L19" s="43">
        <v>15000</v>
      </c>
      <c r="M19" s="44">
        <v>42064</v>
      </c>
      <c r="N19" s="44">
        <v>42156</v>
      </c>
      <c r="O19" s="45" t="s">
        <v>627</v>
      </c>
      <c r="P19" s="47" t="s">
        <v>820</v>
      </c>
      <c r="Q19" s="42" t="s">
        <v>43</v>
      </c>
      <c r="R19" s="41" t="s">
        <v>350</v>
      </c>
      <c r="S19" s="41" t="s">
        <v>486</v>
      </c>
      <c r="T19" s="42" t="s">
        <v>487</v>
      </c>
      <c r="U19" s="41" t="s">
        <v>353</v>
      </c>
      <c r="V19" s="41" t="s">
        <v>626</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75" customHeight="1" x14ac:dyDescent="0.25">
      <c r="A20" s="34">
        <v>2547</v>
      </c>
      <c r="B20" s="35" t="s">
        <v>501</v>
      </c>
      <c r="C20" s="36" t="s">
        <v>28</v>
      </c>
      <c r="D20" s="35" t="s">
        <v>29</v>
      </c>
      <c r="E20" s="36">
        <v>1</v>
      </c>
      <c r="F20" s="35" t="s">
        <v>624</v>
      </c>
      <c r="G20" s="36">
        <v>2</v>
      </c>
      <c r="H20" s="35" t="s">
        <v>214</v>
      </c>
      <c r="I20" s="35" t="s">
        <v>20</v>
      </c>
      <c r="J20" s="36">
        <v>3</v>
      </c>
      <c r="K20" s="37">
        <v>4000</v>
      </c>
      <c r="L20" s="37">
        <v>12000</v>
      </c>
      <c r="M20" s="38">
        <v>42064</v>
      </c>
      <c r="N20" s="38">
        <v>42156</v>
      </c>
      <c r="O20" s="39" t="s">
        <v>628</v>
      </c>
      <c r="P20" s="46" t="s">
        <v>820</v>
      </c>
      <c r="Q20" s="36" t="s">
        <v>27</v>
      </c>
      <c r="R20" s="35" t="s">
        <v>350</v>
      </c>
      <c r="S20" s="35" t="s">
        <v>486</v>
      </c>
      <c r="T20" s="36" t="s">
        <v>487</v>
      </c>
      <c r="U20" s="35" t="s">
        <v>353</v>
      </c>
      <c r="V20" s="35" t="s">
        <v>626</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75" customHeight="1" x14ac:dyDescent="0.25">
      <c r="A21" s="40">
        <v>2547</v>
      </c>
      <c r="B21" s="41" t="s">
        <v>501</v>
      </c>
      <c r="C21" s="42" t="s">
        <v>28</v>
      </c>
      <c r="D21" s="41" t="s">
        <v>29</v>
      </c>
      <c r="E21" s="42">
        <v>1</v>
      </c>
      <c r="F21" s="41" t="s">
        <v>624</v>
      </c>
      <c r="G21" s="42">
        <v>2</v>
      </c>
      <c r="H21" s="41" t="s">
        <v>214</v>
      </c>
      <c r="I21" s="41" t="s">
        <v>20</v>
      </c>
      <c r="J21" s="42">
        <v>3</v>
      </c>
      <c r="K21" s="43">
        <v>3250</v>
      </c>
      <c r="L21" s="43">
        <v>9750</v>
      </c>
      <c r="M21" s="44">
        <v>42064</v>
      </c>
      <c r="N21" s="44">
        <v>42156</v>
      </c>
      <c r="O21" s="45" t="s">
        <v>629</v>
      </c>
      <c r="P21" s="47" t="s">
        <v>820</v>
      </c>
      <c r="Q21" s="42" t="s">
        <v>630</v>
      </c>
      <c r="R21" s="41" t="s">
        <v>350</v>
      </c>
      <c r="S21" s="41" t="s">
        <v>486</v>
      </c>
      <c r="T21" s="42" t="s">
        <v>487</v>
      </c>
      <c r="U21" s="41" t="s">
        <v>353</v>
      </c>
      <c r="V21" s="41" t="s">
        <v>626</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135" x14ac:dyDescent="0.25">
      <c r="A22" s="34">
        <v>2507</v>
      </c>
      <c r="B22" s="35" t="s">
        <v>496</v>
      </c>
      <c r="C22" s="36" t="s">
        <v>30</v>
      </c>
      <c r="D22" s="35" t="s">
        <v>31</v>
      </c>
      <c r="E22" s="36">
        <v>4</v>
      </c>
      <c r="F22" s="35" t="s">
        <v>168</v>
      </c>
      <c r="G22" s="36">
        <v>2</v>
      </c>
      <c r="H22" s="35" t="s">
        <v>643</v>
      </c>
      <c r="I22" s="35" t="s">
        <v>37</v>
      </c>
      <c r="J22" s="36">
        <v>3</v>
      </c>
      <c r="K22" s="37">
        <v>7650</v>
      </c>
      <c r="L22" s="52">
        <v>22950</v>
      </c>
      <c r="M22" s="38">
        <v>42156</v>
      </c>
      <c r="N22" s="38">
        <v>42064</v>
      </c>
      <c r="O22" s="46" t="s">
        <v>644</v>
      </c>
      <c r="P22" s="46" t="s">
        <v>820</v>
      </c>
      <c r="Q22" s="36" t="s">
        <v>27</v>
      </c>
      <c r="R22" s="35" t="s">
        <v>350</v>
      </c>
      <c r="S22" s="35" t="s">
        <v>486</v>
      </c>
      <c r="T22" s="36" t="s">
        <v>487</v>
      </c>
      <c r="U22" s="35" t="s">
        <v>353</v>
      </c>
      <c r="V22" s="35" t="s">
        <v>645</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90" x14ac:dyDescent="0.25">
      <c r="A23" s="34">
        <v>2724</v>
      </c>
      <c r="B23" s="35" t="s">
        <v>722</v>
      </c>
      <c r="C23" s="36" t="s">
        <v>30</v>
      </c>
      <c r="D23" s="35" t="s">
        <v>31</v>
      </c>
      <c r="E23" s="36">
        <v>1</v>
      </c>
      <c r="F23" s="35" t="s">
        <v>119</v>
      </c>
      <c r="G23" s="36">
        <v>1</v>
      </c>
      <c r="H23" s="35" t="s">
        <v>723</v>
      </c>
      <c r="I23" s="35" t="s">
        <v>20</v>
      </c>
      <c r="J23" s="36">
        <v>1</v>
      </c>
      <c r="K23" s="37">
        <v>3000</v>
      </c>
      <c r="L23" s="37">
        <v>3000</v>
      </c>
      <c r="M23" s="38">
        <v>42064</v>
      </c>
      <c r="N23" s="38">
        <v>42095</v>
      </c>
      <c r="O23" s="39" t="s">
        <v>724</v>
      </c>
      <c r="P23" s="46" t="s">
        <v>820</v>
      </c>
      <c r="Q23" s="36" t="s">
        <v>27</v>
      </c>
      <c r="R23" s="35" t="s">
        <v>57</v>
      </c>
      <c r="S23" s="35" t="s">
        <v>76</v>
      </c>
      <c r="T23" s="36" t="s">
        <v>59</v>
      </c>
      <c r="U23" s="35" t="s">
        <v>125</v>
      </c>
      <c r="V23" s="35" t="s">
        <v>164</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75" customHeight="1" x14ac:dyDescent="0.25">
      <c r="A24" s="40">
        <v>2724</v>
      </c>
      <c r="B24" s="41" t="s">
        <v>722</v>
      </c>
      <c r="C24" s="42" t="s">
        <v>30</v>
      </c>
      <c r="D24" s="41" t="s">
        <v>31</v>
      </c>
      <c r="E24" s="42">
        <v>1</v>
      </c>
      <c r="F24" s="41" t="s">
        <v>119</v>
      </c>
      <c r="G24" s="42">
        <v>1</v>
      </c>
      <c r="H24" s="41" t="s">
        <v>723</v>
      </c>
      <c r="I24" s="41" t="s">
        <v>20</v>
      </c>
      <c r="J24" s="42">
        <v>4</v>
      </c>
      <c r="K24" s="43">
        <v>8500</v>
      </c>
      <c r="L24" s="43">
        <v>34000</v>
      </c>
      <c r="M24" s="44">
        <v>42064</v>
      </c>
      <c r="N24" s="44">
        <v>42095</v>
      </c>
      <c r="O24" s="45" t="s">
        <v>725</v>
      </c>
      <c r="P24" s="47" t="s">
        <v>820</v>
      </c>
      <c r="Q24" s="42" t="s">
        <v>27</v>
      </c>
      <c r="R24" s="41" t="s">
        <v>57</v>
      </c>
      <c r="S24" s="41" t="s">
        <v>76</v>
      </c>
      <c r="T24" s="42" t="s">
        <v>59</v>
      </c>
      <c r="U24" s="41" t="s">
        <v>125</v>
      </c>
      <c r="V24" s="41" t="s">
        <v>164</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90" x14ac:dyDescent="0.25">
      <c r="A25" s="34">
        <v>2724</v>
      </c>
      <c r="B25" s="35" t="s">
        <v>722</v>
      </c>
      <c r="C25" s="36" t="s">
        <v>30</v>
      </c>
      <c r="D25" s="35" t="s">
        <v>31</v>
      </c>
      <c r="E25" s="36">
        <v>1</v>
      </c>
      <c r="F25" s="35" t="s">
        <v>119</v>
      </c>
      <c r="G25" s="36">
        <v>1</v>
      </c>
      <c r="H25" s="35" t="s">
        <v>723</v>
      </c>
      <c r="I25" s="35" t="s">
        <v>37</v>
      </c>
      <c r="J25" s="36">
        <v>2</v>
      </c>
      <c r="K25" s="37">
        <v>3543</v>
      </c>
      <c r="L25" s="37">
        <v>7086</v>
      </c>
      <c r="M25" s="38">
        <v>42064</v>
      </c>
      <c r="N25" s="38">
        <v>42095</v>
      </c>
      <c r="O25" s="39" t="s">
        <v>726</v>
      </c>
      <c r="P25" s="46" t="s">
        <v>820</v>
      </c>
      <c r="Q25" s="36" t="s">
        <v>727</v>
      </c>
      <c r="R25" s="35" t="s">
        <v>57</v>
      </c>
      <c r="S25" s="35" t="s">
        <v>76</v>
      </c>
      <c r="T25" s="36" t="s">
        <v>59</v>
      </c>
      <c r="U25" s="35" t="s">
        <v>125</v>
      </c>
      <c r="V25" s="35" t="s">
        <v>164</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s="12" customFormat="1" ht="90" x14ac:dyDescent="0.25">
      <c r="A26" s="40">
        <v>2724</v>
      </c>
      <c r="B26" s="41" t="s">
        <v>722</v>
      </c>
      <c r="C26" s="42" t="s">
        <v>30</v>
      </c>
      <c r="D26" s="41" t="s">
        <v>31</v>
      </c>
      <c r="E26" s="42">
        <v>1</v>
      </c>
      <c r="F26" s="41" t="s">
        <v>119</v>
      </c>
      <c r="G26" s="42">
        <v>1</v>
      </c>
      <c r="H26" s="41" t="s">
        <v>723</v>
      </c>
      <c r="I26" s="41" t="s">
        <v>25</v>
      </c>
      <c r="J26" s="42">
        <v>3</v>
      </c>
      <c r="K26" s="43">
        <v>3000</v>
      </c>
      <c r="L26" s="43">
        <v>9000</v>
      </c>
      <c r="M26" s="44">
        <v>42064</v>
      </c>
      <c r="N26" s="44">
        <v>42095</v>
      </c>
      <c r="O26" s="45" t="s">
        <v>728</v>
      </c>
      <c r="P26" s="47" t="s">
        <v>820</v>
      </c>
      <c r="Q26" s="42" t="s">
        <v>729</v>
      </c>
      <c r="R26" s="41" t="s">
        <v>57</v>
      </c>
      <c r="S26" s="41" t="s">
        <v>76</v>
      </c>
      <c r="T26" s="42" t="s">
        <v>59</v>
      </c>
      <c r="U26" s="41" t="s">
        <v>125</v>
      </c>
      <c r="V26" s="41" t="s">
        <v>164</v>
      </c>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2" customFormat="1" ht="105" x14ac:dyDescent="0.25">
      <c r="A27" s="40">
        <v>2747</v>
      </c>
      <c r="B27" s="41" t="s">
        <v>745</v>
      </c>
      <c r="C27" s="42" t="s">
        <v>117</v>
      </c>
      <c r="D27" s="41" t="s">
        <v>118</v>
      </c>
      <c r="E27" s="42">
        <v>2</v>
      </c>
      <c r="F27" s="41" t="s">
        <v>119</v>
      </c>
      <c r="G27" s="42">
        <v>3</v>
      </c>
      <c r="H27" s="41" t="s">
        <v>746</v>
      </c>
      <c r="I27" s="41" t="s">
        <v>21</v>
      </c>
      <c r="J27" s="42">
        <v>4</v>
      </c>
      <c r="K27" s="43">
        <v>1750</v>
      </c>
      <c r="L27" s="43">
        <v>7000</v>
      </c>
      <c r="M27" s="44">
        <v>42051</v>
      </c>
      <c r="N27" s="44">
        <v>42191</v>
      </c>
      <c r="O27" s="47" t="s">
        <v>747</v>
      </c>
      <c r="P27" s="47" t="s">
        <v>820</v>
      </c>
      <c r="Q27" s="42" t="s">
        <v>360</v>
      </c>
      <c r="R27" s="41" t="s">
        <v>172</v>
      </c>
      <c r="S27" s="41" t="s">
        <v>173</v>
      </c>
      <c r="T27" s="42" t="s">
        <v>174</v>
      </c>
      <c r="U27" s="41" t="s">
        <v>175</v>
      </c>
      <c r="V27" s="41" t="s">
        <v>748</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2" customFormat="1" ht="195" x14ac:dyDescent="0.25">
      <c r="A28" s="34">
        <v>2547</v>
      </c>
      <c r="B28" s="35" t="s">
        <v>501</v>
      </c>
      <c r="C28" s="36" t="s">
        <v>28</v>
      </c>
      <c r="D28" s="35" t="s">
        <v>29</v>
      </c>
      <c r="E28" s="36">
        <v>5</v>
      </c>
      <c r="F28" s="35" t="s">
        <v>759</v>
      </c>
      <c r="G28" s="36">
        <v>1</v>
      </c>
      <c r="H28" s="35" t="s">
        <v>760</v>
      </c>
      <c r="I28" s="35" t="s">
        <v>21</v>
      </c>
      <c r="J28" s="36">
        <v>3</v>
      </c>
      <c r="K28" s="37">
        <v>800</v>
      </c>
      <c r="L28" s="52">
        <v>2400</v>
      </c>
      <c r="M28" s="38">
        <v>42064</v>
      </c>
      <c r="N28" s="38">
        <v>42156</v>
      </c>
      <c r="O28" s="39" t="s">
        <v>761</v>
      </c>
      <c r="P28" s="46" t="s">
        <v>820</v>
      </c>
      <c r="Q28" s="36" t="s">
        <v>43</v>
      </c>
      <c r="R28" s="35" t="s">
        <v>350</v>
      </c>
      <c r="S28" s="35" t="s">
        <v>499</v>
      </c>
      <c r="T28" s="36" t="s">
        <v>657</v>
      </c>
      <c r="U28" s="35" t="s">
        <v>353</v>
      </c>
      <c r="V28" s="35" t="s">
        <v>762</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2" customFormat="1" ht="195" x14ac:dyDescent="0.25">
      <c r="A29" s="40">
        <v>2547</v>
      </c>
      <c r="B29" s="41" t="s">
        <v>501</v>
      </c>
      <c r="C29" s="42" t="s">
        <v>28</v>
      </c>
      <c r="D29" s="41" t="s">
        <v>29</v>
      </c>
      <c r="E29" s="42">
        <v>5</v>
      </c>
      <c r="F29" s="41" t="s">
        <v>759</v>
      </c>
      <c r="G29" s="42">
        <v>1</v>
      </c>
      <c r="H29" s="41" t="s">
        <v>760</v>
      </c>
      <c r="I29" s="41" t="s">
        <v>20</v>
      </c>
      <c r="J29" s="42">
        <v>3</v>
      </c>
      <c r="K29" s="43">
        <v>2100</v>
      </c>
      <c r="L29" s="51">
        <v>6300</v>
      </c>
      <c r="M29" s="44">
        <v>42064</v>
      </c>
      <c r="N29" s="44">
        <v>42156</v>
      </c>
      <c r="O29" s="45" t="s">
        <v>763</v>
      </c>
      <c r="P29" s="47" t="s">
        <v>820</v>
      </c>
      <c r="Q29" s="42" t="s">
        <v>43</v>
      </c>
      <c r="R29" s="41" t="s">
        <v>350</v>
      </c>
      <c r="S29" s="41" t="s">
        <v>499</v>
      </c>
      <c r="T29" s="42" t="s">
        <v>657</v>
      </c>
      <c r="U29" s="41" t="s">
        <v>353</v>
      </c>
      <c r="V29" s="41" t="s">
        <v>626</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s="12" customFormat="1" ht="195" x14ac:dyDescent="0.25">
      <c r="A30" s="34">
        <v>2547</v>
      </c>
      <c r="B30" s="35" t="s">
        <v>501</v>
      </c>
      <c r="C30" s="36" t="s">
        <v>28</v>
      </c>
      <c r="D30" s="35" t="s">
        <v>29</v>
      </c>
      <c r="E30" s="36">
        <v>5</v>
      </c>
      <c r="F30" s="35" t="s">
        <v>759</v>
      </c>
      <c r="G30" s="36">
        <v>1</v>
      </c>
      <c r="H30" s="35" t="s">
        <v>760</v>
      </c>
      <c r="I30" s="35" t="s">
        <v>20</v>
      </c>
      <c r="J30" s="36">
        <v>3</v>
      </c>
      <c r="K30" s="37">
        <v>2513</v>
      </c>
      <c r="L30" s="52">
        <v>7539</v>
      </c>
      <c r="M30" s="38">
        <v>42064</v>
      </c>
      <c r="N30" s="38">
        <v>42156</v>
      </c>
      <c r="O30" s="39" t="s">
        <v>764</v>
      </c>
      <c r="P30" s="46" t="s">
        <v>820</v>
      </c>
      <c r="Q30" s="36" t="s">
        <v>540</v>
      </c>
      <c r="R30" s="35" t="s">
        <v>350</v>
      </c>
      <c r="S30" s="35" t="s">
        <v>499</v>
      </c>
      <c r="T30" s="36" t="s">
        <v>657</v>
      </c>
      <c r="U30" s="35" t="s">
        <v>353</v>
      </c>
      <c r="V30" s="35" t="s">
        <v>626</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2" customFormat="1" ht="90" x14ac:dyDescent="0.25">
      <c r="A31" s="34">
        <v>2844</v>
      </c>
      <c r="B31" s="35" t="s">
        <v>791</v>
      </c>
      <c r="C31" s="36" t="s">
        <v>30</v>
      </c>
      <c r="D31" s="35" t="s">
        <v>31</v>
      </c>
      <c r="E31" s="36">
        <v>1</v>
      </c>
      <c r="F31" s="35" t="s">
        <v>792</v>
      </c>
      <c r="G31" s="36">
        <v>1</v>
      </c>
      <c r="H31" s="35" t="s">
        <v>654</v>
      </c>
      <c r="I31" s="35" t="s">
        <v>37</v>
      </c>
      <c r="J31" s="36">
        <v>3</v>
      </c>
      <c r="K31" s="37">
        <v>13000</v>
      </c>
      <c r="L31" s="37">
        <v>39000</v>
      </c>
      <c r="M31" s="38">
        <v>42125</v>
      </c>
      <c r="N31" s="38">
        <v>42217</v>
      </c>
      <c r="O31" s="46" t="s">
        <v>793</v>
      </c>
      <c r="P31" s="46" t="s">
        <v>820</v>
      </c>
      <c r="Q31" s="36" t="s">
        <v>27</v>
      </c>
      <c r="R31" s="35" t="s">
        <v>350</v>
      </c>
      <c r="S31" s="35" t="s">
        <v>794</v>
      </c>
      <c r="T31" s="36" t="s">
        <v>487</v>
      </c>
      <c r="U31" s="35" t="s">
        <v>353</v>
      </c>
      <c r="V31" s="35" t="s">
        <v>626</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s="12" customFormat="1" ht="90" x14ac:dyDescent="0.25">
      <c r="A32" s="40">
        <v>2844</v>
      </c>
      <c r="B32" s="41" t="s">
        <v>791</v>
      </c>
      <c r="C32" s="42" t="s">
        <v>30</v>
      </c>
      <c r="D32" s="41" t="s">
        <v>31</v>
      </c>
      <c r="E32" s="42">
        <v>1</v>
      </c>
      <c r="F32" s="41" t="s">
        <v>792</v>
      </c>
      <c r="G32" s="42">
        <v>1</v>
      </c>
      <c r="H32" s="41" t="s">
        <v>654</v>
      </c>
      <c r="I32" s="41" t="s">
        <v>21</v>
      </c>
      <c r="J32" s="42">
        <v>3</v>
      </c>
      <c r="K32" s="43">
        <v>1500</v>
      </c>
      <c r="L32" s="43">
        <v>4500</v>
      </c>
      <c r="M32" s="44">
        <v>42125</v>
      </c>
      <c r="N32" s="44">
        <v>42217</v>
      </c>
      <c r="O32" s="45" t="s">
        <v>795</v>
      </c>
      <c r="P32" s="47" t="s">
        <v>820</v>
      </c>
      <c r="Q32" s="42" t="s">
        <v>43</v>
      </c>
      <c r="R32" s="41" t="s">
        <v>350</v>
      </c>
      <c r="S32" s="41" t="s">
        <v>794</v>
      </c>
      <c r="T32" s="42" t="s">
        <v>487</v>
      </c>
      <c r="U32" s="41" t="s">
        <v>353</v>
      </c>
      <c r="V32" s="41" t="s">
        <v>626</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4" spans="9:12" ht="21" x14ac:dyDescent="0.25">
      <c r="I34" s="59" t="s">
        <v>821</v>
      </c>
      <c r="J34" s="59"/>
      <c r="L34" s="27">
        <f>SUM(L4:L33)</f>
        <v>429786</v>
      </c>
    </row>
  </sheetData>
  <mergeCells count="24">
    <mergeCell ref="E2:E3"/>
    <mergeCell ref="A1:B1"/>
    <mergeCell ref="A2:A3"/>
    <mergeCell ref="B2:B3"/>
    <mergeCell ref="C2:C3"/>
    <mergeCell ref="D2:D3"/>
    <mergeCell ref="P2:P3"/>
    <mergeCell ref="Q2:Q3"/>
    <mergeCell ref="F2:F3"/>
    <mergeCell ref="G2:G3"/>
    <mergeCell ref="H2:H3"/>
    <mergeCell ref="I2:I3"/>
    <mergeCell ref="J2:J3"/>
    <mergeCell ref="K2:K3"/>
    <mergeCell ref="I34:J34"/>
    <mergeCell ref="L2:L3"/>
    <mergeCell ref="M2:M3"/>
    <mergeCell ref="N2:N3"/>
    <mergeCell ref="O2:O3"/>
    <mergeCell ref="R2:R3"/>
    <mergeCell ref="S2:S3"/>
    <mergeCell ref="T2:T3"/>
    <mergeCell ref="U2:U3"/>
    <mergeCell ref="V2:V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workbookViewId="0">
      <selection activeCell="G13" sqref="G13"/>
    </sheetView>
  </sheetViews>
  <sheetFormatPr baseColWidth="10" defaultRowHeight="15" x14ac:dyDescent="0.25"/>
  <cols>
    <col min="1" max="1" width="50.140625" customWidth="1"/>
    <col min="2" max="2" width="13.140625" customWidth="1"/>
    <col min="3" max="3" width="24.42578125" style="50" customWidth="1"/>
    <col min="7" max="7" width="14.140625" bestFit="1" customWidth="1"/>
  </cols>
  <sheetData>
    <row r="1" spans="1:7" ht="21" x14ac:dyDescent="0.25">
      <c r="A1" s="72" t="s">
        <v>832</v>
      </c>
      <c r="B1" s="73"/>
      <c r="C1" s="73"/>
    </row>
    <row r="2" spans="1:7" ht="18.75" x14ac:dyDescent="0.25">
      <c r="A2" s="75" t="s">
        <v>849</v>
      </c>
      <c r="B2" s="75"/>
      <c r="C2" s="75"/>
    </row>
    <row r="3" spans="1:7" ht="15.75" x14ac:dyDescent="0.25">
      <c r="A3" s="54" t="s">
        <v>833</v>
      </c>
      <c r="B3" s="54" t="s">
        <v>834</v>
      </c>
      <c r="C3" s="54" t="s">
        <v>835</v>
      </c>
      <c r="F3" s="54" t="s">
        <v>849</v>
      </c>
      <c r="G3" s="78">
        <f>C8</f>
        <v>714949</v>
      </c>
    </row>
    <row r="4" spans="1:7" x14ac:dyDescent="0.25">
      <c r="A4" t="s">
        <v>822</v>
      </c>
      <c r="B4">
        <v>11</v>
      </c>
      <c r="C4" s="50">
        <v>560538</v>
      </c>
      <c r="F4" t="s">
        <v>856</v>
      </c>
      <c r="G4" s="78">
        <f>C13</f>
        <v>123452</v>
      </c>
    </row>
    <row r="5" spans="1:7" x14ac:dyDescent="0.25">
      <c r="A5" t="s">
        <v>823</v>
      </c>
      <c r="B5">
        <v>1</v>
      </c>
      <c r="C5" s="50">
        <v>24300</v>
      </c>
      <c r="F5" t="s">
        <v>817</v>
      </c>
      <c r="G5" s="78">
        <f>C17</f>
        <v>76001</v>
      </c>
    </row>
    <row r="6" spans="1:7" x14ac:dyDescent="0.25">
      <c r="A6" t="s">
        <v>824</v>
      </c>
      <c r="B6">
        <v>4</v>
      </c>
      <c r="C6" s="50">
        <v>97411</v>
      </c>
      <c r="F6" t="s">
        <v>850</v>
      </c>
      <c r="G6" s="78">
        <f>C25</f>
        <v>1150830</v>
      </c>
    </row>
    <row r="7" spans="1:7" x14ac:dyDescent="0.25">
      <c r="A7" t="s">
        <v>825</v>
      </c>
      <c r="B7">
        <v>5</v>
      </c>
      <c r="C7" s="50">
        <v>32700</v>
      </c>
      <c r="F7" t="s">
        <v>851</v>
      </c>
      <c r="G7" s="78">
        <f>C34</f>
        <v>429786</v>
      </c>
    </row>
    <row r="8" spans="1:7" x14ac:dyDescent="0.25">
      <c r="B8" s="55" t="s">
        <v>840</v>
      </c>
      <c r="C8" s="56">
        <f>SUM(C4:C7)</f>
        <v>714949</v>
      </c>
      <c r="F8" t="s">
        <v>857</v>
      </c>
      <c r="G8" s="78">
        <f>C38</f>
        <v>2244569</v>
      </c>
    </row>
    <row r="9" spans="1:7" ht="18.75" x14ac:dyDescent="0.25">
      <c r="A9" s="74" t="s">
        <v>852</v>
      </c>
      <c r="B9" s="75"/>
      <c r="C9" s="75"/>
      <c r="F9" t="s">
        <v>858</v>
      </c>
      <c r="G9" s="78">
        <f>C42</f>
        <v>498594</v>
      </c>
    </row>
    <row r="10" spans="1:7" x14ac:dyDescent="0.25">
      <c r="A10" t="s">
        <v>826</v>
      </c>
      <c r="B10">
        <v>1</v>
      </c>
      <c r="C10" s="50">
        <v>46252</v>
      </c>
      <c r="F10" t="s">
        <v>815</v>
      </c>
      <c r="G10" s="78">
        <f>C46</f>
        <v>447800</v>
      </c>
    </row>
    <row r="11" spans="1:7" x14ac:dyDescent="0.25">
      <c r="A11" t="s">
        <v>827</v>
      </c>
      <c r="B11">
        <v>5</v>
      </c>
      <c r="C11" s="50">
        <v>68600</v>
      </c>
      <c r="F11" t="s">
        <v>859</v>
      </c>
      <c r="G11" s="78">
        <f>C52</f>
        <v>127723</v>
      </c>
    </row>
    <row r="12" spans="1:7" x14ac:dyDescent="0.25">
      <c r="A12" t="s">
        <v>830</v>
      </c>
      <c r="B12">
        <v>1</v>
      </c>
      <c r="C12" s="50">
        <v>8600</v>
      </c>
      <c r="G12" s="78">
        <f>SUM(G3:G11)</f>
        <v>5813704</v>
      </c>
    </row>
    <row r="13" spans="1:7" x14ac:dyDescent="0.25">
      <c r="B13" s="55" t="s">
        <v>840</v>
      </c>
      <c r="C13" s="56">
        <f>SUM(C10:C12)</f>
        <v>123452</v>
      </c>
    </row>
    <row r="14" spans="1:7" ht="18.75" x14ac:dyDescent="0.25">
      <c r="A14" s="74" t="s">
        <v>817</v>
      </c>
      <c r="B14" s="75"/>
      <c r="C14" s="75"/>
    </row>
    <row r="15" spans="1:7" ht="30" x14ac:dyDescent="0.25">
      <c r="A15" s="53" t="s">
        <v>829</v>
      </c>
      <c r="B15">
        <v>1</v>
      </c>
      <c r="C15" s="50">
        <v>36001</v>
      </c>
    </row>
    <row r="16" spans="1:7" x14ac:dyDescent="0.25">
      <c r="A16" t="s">
        <v>828</v>
      </c>
      <c r="B16">
        <v>1</v>
      </c>
      <c r="C16" s="50">
        <v>40000</v>
      </c>
    </row>
    <row r="17" spans="1:3" x14ac:dyDescent="0.25">
      <c r="B17" s="55" t="s">
        <v>840</v>
      </c>
      <c r="C17" s="56">
        <f>SUM(C15:C16)</f>
        <v>76001</v>
      </c>
    </row>
    <row r="18" spans="1:3" ht="18.75" x14ac:dyDescent="0.25">
      <c r="A18" s="74" t="s">
        <v>850</v>
      </c>
      <c r="B18" s="75"/>
      <c r="C18" s="75"/>
    </row>
    <row r="19" spans="1:3" ht="30" x14ac:dyDescent="0.25">
      <c r="A19" s="53" t="s">
        <v>839</v>
      </c>
      <c r="B19">
        <v>12</v>
      </c>
      <c r="C19" s="50">
        <f>419070+134000</f>
        <v>553070</v>
      </c>
    </row>
    <row r="20" spans="1:3" ht="30" x14ac:dyDescent="0.25">
      <c r="A20" s="53" t="s">
        <v>838</v>
      </c>
      <c r="B20">
        <v>74</v>
      </c>
      <c r="C20" s="50">
        <v>372000</v>
      </c>
    </row>
    <row r="21" spans="1:3" ht="60" x14ac:dyDescent="0.25">
      <c r="A21" s="53" t="s">
        <v>847</v>
      </c>
      <c r="B21">
        <v>1</v>
      </c>
      <c r="C21" s="50">
        <f>28284+20868+9000+19800+74970</f>
        <v>152922</v>
      </c>
    </row>
    <row r="22" spans="1:3" ht="30" x14ac:dyDescent="0.25">
      <c r="A22" s="53" t="s">
        <v>846</v>
      </c>
      <c r="B22">
        <v>1</v>
      </c>
      <c r="C22" s="50">
        <v>21276</v>
      </c>
    </row>
    <row r="23" spans="1:3" ht="30" x14ac:dyDescent="0.25">
      <c r="A23" s="53" t="s">
        <v>837</v>
      </c>
      <c r="B23">
        <v>1</v>
      </c>
      <c r="C23" s="50">
        <v>30000</v>
      </c>
    </row>
    <row r="24" spans="1:3" ht="30" x14ac:dyDescent="0.25">
      <c r="A24" s="53" t="s">
        <v>836</v>
      </c>
      <c r="B24">
        <v>1</v>
      </c>
      <c r="C24" s="50">
        <v>21562</v>
      </c>
    </row>
    <row r="25" spans="1:3" x14ac:dyDescent="0.25">
      <c r="B25" s="55" t="s">
        <v>840</v>
      </c>
      <c r="C25" s="56">
        <f>SUM(C19:C24)</f>
        <v>1150830</v>
      </c>
    </row>
    <row r="26" spans="1:3" ht="18.75" x14ac:dyDescent="0.25">
      <c r="A26" s="74" t="s">
        <v>851</v>
      </c>
      <c r="B26" s="75"/>
      <c r="C26" s="75"/>
    </row>
    <row r="27" spans="1:3" x14ac:dyDescent="0.25">
      <c r="A27" s="53" t="s">
        <v>845</v>
      </c>
      <c r="B27">
        <v>1</v>
      </c>
      <c r="C27" s="50">
        <f>10000+5604</f>
        <v>15604</v>
      </c>
    </row>
    <row r="28" spans="1:3" ht="30" x14ac:dyDescent="0.25">
      <c r="A28" s="53" t="s">
        <v>842</v>
      </c>
      <c r="B28">
        <v>2</v>
      </c>
      <c r="C28" s="50">
        <v>96688</v>
      </c>
    </row>
    <row r="29" spans="1:3" ht="30" x14ac:dyDescent="0.25">
      <c r="A29" s="53" t="s">
        <v>843</v>
      </c>
      <c r="B29">
        <v>2</v>
      </c>
      <c r="C29" s="50">
        <v>18556</v>
      </c>
    </row>
    <row r="30" spans="1:3" ht="30" x14ac:dyDescent="0.25">
      <c r="A30" s="53" t="s">
        <v>844</v>
      </c>
      <c r="B30">
        <v>13</v>
      </c>
      <c r="C30" s="50">
        <v>117013</v>
      </c>
    </row>
    <row r="31" spans="1:3" x14ac:dyDescent="0.25">
      <c r="A31" s="53" t="s">
        <v>841</v>
      </c>
      <c r="B31">
        <v>3</v>
      </c>
      <c r="C31" s="50">
        <f>39150+39189+43500</f>
        <v>121839</v>
      </c>
    </row>
    <row r="32" spans="1:3" ht="30" x14ac:dyDescent="0.25">
      <c r="A32" s="53" t="s">
        <v>831</v>
      </c>
      <c r="B32">
        <v>3</v>
      </c>
      <c r="C32" s="50">
        <v>53086</v>
      </c>
    </row>
    <row r="33" spans="1:3" ht="45" x14ac:dyDescent="0.25">
      <c r="A33" s="53" t="s">
        <v>848</v>
      </c>
      <c r="B33">
        <v>1</v>
      </c>
      <c r="C33" s="50">
        <v>7000</v>
      </c>
    </row>
    <row r="34" spans="1:3" x14ac:dyDescent="0.25">
      <c r="B34" s="55" t="s">
        <v>840</v>
      </c>
      <c r="C34" s="56">
        <f>SUM(C27:C33)</f>
        <v>429786</v>
      </c>
    </row>
    <row r="36" spans="1:3" ht="18.75" x14ac:dyDescent="0.25">
      <c r="A36" s="74" t="s">
        <v>812</v>
      </c>
      <c r="B36" s="75"/>
      <c r="C36" s="75"/>
    </row>
    <row r="38" spans="1:3" x14ac:dyDescent="0.25">
      <c r="C38" s="56">
        <v>2244569</v>
      </c>
    </row>
    <row r="39" spans="1:3" x14ac:dyDescent="0.25">
      <c r="B39" s="55" t="s">
        <v>840</v>
      </c>
    </row>
    <row r="41" spans="1:3" ht="18.75" x14ac:dyDescent="0.25">
      <c r="A41" s="74" t="s">
        <v>802</v>
      </c>
      <c r="B41" s="75"/>
      <c r="C41" s="75"/>
    </row>
    <row r="42" spans="1:3" x14ac:dyDescent="0.25">
      <c r="B42" s="55" t="s">
        <v>840</v>
      </c>
      <c r="C42" s="56">
        <v>498594</v>
      </c>
    </row>
    <row r="44" spans="1:3" ht="18.75" x14ac:dyDescent="0.25">
      <c r="A44" s="74" t="s">
        <v>853</v>
      </c>
      <c r="B44" s="75"/>
      <c r="C44" s="75"/>
    </row>
    <row r="46" spans="1:3" x14ac:dyDescent="0.25">
      <c r="B46" s="55" t="s">
        <v>840</v>
      </c>
      <c r="C46" s="56">
        <v>447800</v>
      </c>
    </row>
    <row r="50" spans="1:3" ht="18.75" x14ac:dyDescent="0.25">
      <c r="A50" s="74" t="s">
        <v>854</v>
      </c>
      <c r="B50" s="75"/>
      <c r="C50" s="75"/>
    </row>
    <row r="52" spans="1:3" x14ac:dyDescent="0.25">
      <c r="B52" s="55" t="s">
        <v>840</v>
      </c>
      <c r="C52" s="56">
        <v>127723</v>
      </c>
    </row>
    <row r="55" spans="1:3" x14ac:dyDescent="0.25">
      <c r="B55" s="77" t="s">
        <v>855</v>
      </c>
      <c r="C55" s="76">
        <f>C52+C46+C42+C38+C34+C25+C17+C13+C8</f>
        <v>5813704</v>
      </c>
    </row>
  </sheetData>
  <mergeCells count="10">
    <mergeCell ref="A36:C36"/>
    <mergeCell ref="A41:C41"/>
    <mergeCell ref="A44:C44"/>
    <mergeCell ref="A50:C50"/>
    <mergeCell ref="A1:C1"/>
    <mergeCell ref="A26:C26"/>
    <mergeCell ref="A18:C18"/>
    <mergeCell ref="A14:C14"/>
    <mergeCell ref="A9:C9"/>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70"/>
  <sheetViews>
    <sheetView topLeftCell="J168" workbookViewId="0">
      <selection activeCell="L170" sqref="L170"/>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214.5" customHeight="1" x14ac:dyDescent="0.25">
      <c r="A5" s="34">
        <v>2345</v>
      </c>
      <c r="B5" s="35" t="s">
        <v>51</v>
      </c>
      <c r="C5" s="36" t="s">
        <v>33</v>
      </c>
      <c r="D5" s="35" t="s">
        <v>34</v>
      </c>
      <c r="E5" s="36">
        <v>1</v>
      </c>
      <c r="F5" s="35" t="s">
        <v>52</v>
      </c>
      <c r="G5" s="36">
        <v>1</v>
      </c>
      <c r="H5" s="35" t="s">
        <v>53</v>
      </c>
      <c r="I5" s="35" t="s">
        <v>54</v>
      </c>
      <c r="J5" s="36">
        <v>6</v>
      </c>
      <c r="K5" s="37">
        <v>500</v>
      </c>
      <c r="L5" s="37">
        <v>3000</v>
      </c>
      <c r="M5" s="38">
        <v>42036</v>
      </c>
      <c r="N5" s="38">
        <v>42064</v>
      </c>
      <c r="O5" s="39" t="s">
        <v>55</v>
      </c>
      <c r="P5" s="46" t="s">
        <v>803</v>
      </c>
      <c r="Q5" s="36" t="s">
        <v>56</v>
      </c>
      <c r="R5" s="35" t="s">
        <v>57</v>
      </c>
      <c r="S5" s="35" t="s">
        <v>58</v>
      </c>
      <c r="T5" s="36" t="s">
        <v>59</v>
      </c>
      <c r="U5" s="35" t="s">
        <v>60</v>
      </c>
      <c r="V5" s="35" t="s">
        <v>61</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195" x14ac:dyDescent="0.25">
      <c r="A6" s="40">
        <v>2345</v>
      </c>
      <c r="B6" s="41" t="s">
        <v>51</v>
      </c>
      <c r="C6" s="42" t="s">
        <v>33</v>
      </c>
      <c r="D6" s="41" t="s">
        <v>34</v>
      </c>
      <c r="E6" s="42">
        <v>1</v>
      </c>
      <c r="F6" s="41" t="s">
        <v>52</v>
      </c>
      <c r="G6" s="42">
        <v>1</v>
      </c>
      <c r="H6" s="41" t="s">
        <v>53</v>
      </c>
      <c r="I6" s="41" t="s">
        <v>62</v>
      </c>
      <c r="J6" s="42">
        <v>1</v>
      </c>
      <c r="K6" s="43">
        <v>2272</v>
      </c>
      <c r="L6" s="43">
        <v>2272</v>
      </c>
      <c r="M6" s="44">
        <v>42036</v>
      </c>
      <c r="N6" s="44">
        <v>42064</v>
      </c>
      <c r="O6" s="45" t="s">
        <v>63</v>
      </c>
      <c r="P6" s="47" t="s">
        <v>803</v>
      </c>
      <c r="Q6" s="42" t="s">
        <v>64</v>
      </c>
      <c r="R6" s="41" t="s">
        <v>57</v>
      </c>
      <c r="S6" s="41" t="s">
        <v>58</v>
      </c>
      <c r="T6" s="42" t="s">
        <v>59</v>
      </c>
      <c r="U6" s="41" t="s">
        <v>65</v>
      </c>
      <c r="V6" s="41" t="s">
        <v>61</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75" customHeight="1" x14ac:dyDescent="0.25">
      <c r="A7" s="34">
        <v>2345</v>
      </c>
      <c r="B7" s="35" t="s">
        <v>51</v>
      </c>
      <c r="C7" s="36" t="s">
        <v>33</v>
      </c>
      <c r="D7" s="35" t="s">
        <v>34</v>
      </c>
      <c r="E7" s="36">
        <v>1</v>
      </c>
      <c r="F7" s="35" t="s">
        <v>52</v>
      </c>
      <c r="G7" s="36">
        <v>1</v>
      </c>
      <c r="H7" s="35" t="s">
        <v>53</v>
      </c>
      <c r="I7" s="35" t="s">
        <v>62</v>
      </c>
      <c r="J7" s="36">
        <v>1</v>
      </c>
      <c r="K7" s="37">
        <v>900</v>
      </c>
      <c r="L7" s="37">
        <v>900</v>
      </c>
      <c r="M7" s="38">
        <v>42036</v>
      </c>
      <c r="N7" s="38">
        <v>42064</v>
      </c>
      <c r="O7" s="39" t="s">
        <v>66</v>
      </c>
      <c r="P7" s="46" t="s">
        <v>803</v>
      </c>
      <c r="Q7" s="36" t="s">
        <v>56</v>
      </c>
      <c r="R7" s="35" t="s">
        <v>57</v>
      </c>
      <c r="S7" s="35" t="s">
        <v>58</v>
      </c>
      <c r="T7" s="36" t="s">
        <v>59</v>
      </c>
      <c r="U7" s="35" t="s">
        <v>65</v>
      </c>
      <c r="V7" s="35" t="s">
        <v>61</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195" x14ac:dyDescent="0.25">
      <c r="A8" s="40">
        <v>2345</v>
      </c>
      <c r="B8" s="41" t="s">
        <v>51</v>
      </c>
      <c r="C8" s="42" t="s">
        <v>33</v>
      </c>
      <c r="D8" s="41" t="s">
        <v>34</v>
      </c>
      <c r="E8" s="42">
        <v>1</v>
      </c>
      <c r="F8" s="41" t="s">
        <v>52</v>
      </c>
      <c r="G8" s="42">
        <v>1</v>
      </c>
      <c r="H8" s="41" t="s">
        <v>53</v>
      </c>
      <c r="I8" s="41" t="s">
        <v>62</v>
      </c>
      <c r="J8" s="42">
        <v>1</v>
      </c>
      <c r="K8" s="43">
        <v>1613</v>
      </c>
      <c r="L8" s="43">
        <v>1613</v>
      </c>
      <c r="M8" s="44">
        <v>42036</v>
      </c>
      <c r="N8" s="44">
        <v>42064</v>
      </c>
      <c r="O8" s="45" t="s">
        <v>67</v>
      </c>
      <c r="P8" s="47" t="s">
        <v>803</v>
      </c>
      <c r="Q8" s="42" t="s">
        <v>56</v>
      </c>
      <c r="R8" s="41" t="s">
        <v>57</v>
      </c>
      <c r="S8" s="41" t="s">
        <v>58</v>
      </c>
      <c r="T8" s="42" t="s">
        <v>59</v>
      </c>
      <c r="U8" s="41" t="s">
        <v>65</v>
      </c>
      <c r="V8" s="41" t="s">
        <v>61</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195" x14ac:dyDescent="0.25">
      <c r="A9" s="34">
        <v>2345</v>
      </c>
      <c r="B9" s="35" t="s">
        <v>51</v>
      </c>
      <c r="C9" s="36" t="s">
        <v>33</v>
      </c>
      <c r="D9" s="35" t="s">
        <v>34</v>
      </c>
      <c r="E9" s="36">
        <v>1</v>
      </c>
      <c r="F9" s="35" t="s">
        <v>52</v>
      </c>
      <c r="G9" s="36">
        <v>1</v>
      </c>
      <c r="H9" s="35" t="s">
        <v>53</v>
      </c>
      <c r="I9" s="35" t="s">
        <v>62</v>
      </c>
      <c r="J9" s="36">
        <v>1</v>
      </c>
      <c r="K9" s="37">
        <v>1130</v>
      </c>
      <c r="L9" s="37">
        <v>1130</v>
      </c>
      <c r="M9" s="38">
        <v>42036</v>
      </c>
      <c r="N9" s="38">
        <v>42064</v>
      </c>
      <c r="O9" s="39" t="s">
        <v>68</v>
      </c>
      <c r="P9" s="46" t="s">
        <v>803</v>
      </c>
      <c r="Q9" s="36" t="s">
        <v>56</v>
      </c>
      <c r="R9" s="35" t="s">
        <v>57</v>
      </c>
      <c r="S9" s="35" t="s">
        <v>58</v>
      </c>
      <c r="T9" s="36" t="s">
        <v>59</v>
      </c>
      <c r="U9" s="35" t="s">
        <v>65</v>
      </c>
      <c r="V9" s="35" t="s">
        <v>61</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75" customHeight="1" x14ac:dyDescent="0.25">
      <c r="A10" s="40">
        <v>2345</v>
      </c>
      <c r="B10" s="41" t="s">
        <v>51</v>
      </c>
      <c r="C10" s="42" t="s">
        <v>33</v>
      </c>
      <c r="D10" s="41" t="s">
        <v>34</v>
      </c>
      <c r="E10" s="42">
        <v>1</v>
      </c>
      <c r="F10" s="41" t="s">
        <v>52</v>
      </c>
      <c r="G10" s="42">
        <v>1</v>
      </c>
      <c r="H10" s="41" t="s">
        <v>53</v>
      </c>
      <c r="I10" s="41" t="s">
        <v>62</v>
      </c>
      <c r="J10" s="42">
        <v>1</v>
      </c>
      <c r="K10" s="43">
        <v>1650</v>
      </c>
      <c r="L10" s="43">
        <v>1650</v>
      </c>
      <c r="M10" s="44">
        <v>42036</v>
      </c>
      <c r="N10" s="44">
        <v>42064</v>
      </c>
      <c r="O10" s="45" t="s">
        <v>69</v>
      </c>
      <c r="P10" s="47" t="s">
        <v>803</v>
      </c>
      <c r="Q10" s="42" t="s">
        <v>64</v>
      </c>
      <c r="R10" s="41" t="s">
        <v>57</v>
      </c>
      <c r="S10" s="41" t="s">
        <v>58</v>
      </c>
      <c r="T10" s="42" t="s">
        <v>59</v>
      </c>
      <c r="U10" s="41" t="s">
        <v>65</v>
      </c>
      <c r="V10" s="41" t="s">
        <v>61</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195" x14ac:dyDescent="0.25">
      <c r="A11" s="34">
        <v>2345</v>
      </c>
      <c r="B11" s="35" t="s">
        <v>51</v>
      </c>
      <c r="C11" s="36" t="s">
        <v>33</v>
      </c>
      <c r="D11" s="35" t="s">
        <v>34</v>
      </c>
      <c r="E11" s="36">
        <v>1</v>
      </c>
      <c r="F11" s="35" t="s">
        <v>52</v>
      </c>
      <c r="G11" s="36">
        <v>1</v>
      </c>
      <c r="H11" s="35" t="s">
        <v>53</v>
      </c>
      <c r="I11" s="35" t="s">
        <v>62</v>
      </c>
      <c r="J11" s="36">
        <v>1</v>
      </c>
      <c r="K11" s="37">
        <v>2237</v>
      </c>
      <c r="L11" s="37">
        <v>2237</v>
      </c>
      <c r="M11" s="38">
        <v>42036</v>
      </c>
      <c r="N11" s="38">
        <v>42064</v>
      </c>
      <c r="O11" s="39" t="s">
        <v>70</v>
      </c>
      <c r="P11" s="46" t="s">
        <v>803</v>
      </c>
      <c r="Q11" s="36" t="s">
        <v>64</v>
      </c>
      <c r="R11" s="35" t="s">
        <v>57</v>
      </c>
      <c r="S11" s="35" t="s">
        <v>58</v>
      </c>
      <c r="T11" s="36" t="s">
        <v>59</v>
      </c>
      <c r="U11" s="35" t="s">
        <v>65</v>
      </c>
      <c r="V11" s="35" t="s">
        <v>71</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75" customHeight="1" x14ac:dyDescent="0.25">
      <c r="A12" s="40">
        <v>2345</v>
      </c>
      <c r="B12" s="41" t="s">
        <v>51</v>
      </c>
      <c r="C12" s="42" t="s">
        <v>33</v>
      </c>
      <c r="D12" s="41" t="s">
        <v>34</v>
      </c>
      <c r="E12" s="42">
        <v>1</v>
      </c>
      <c r="F12" s="41" t="s">
        <v>52</v>
      </c>
      <c r="G12" s="42">
        <v>1</v>
      </c>
      <c r="H12" s="41" t="s">
        <v>53</v>
      </c>
      <c r="I12" s="41" t="s">
        <v>62</v>
      </c>
      <c r="J12" s="42">
        <v>1</v>
      </c>
      <c r="K12" s="43">
        <v>1190</v>
      </c>
      <c r="L12" s="43">
        <v>1190</v>
      </c>
      <c r="M12" s="44">
        <v>42036</v>
      </c>
      <c r="N12" s="44">
        <v>42064</v>
      </c>
      <c r="O12" s="45" t="s">
        <v>72</v>
      </c>
      <c r="P12" s="47" t="s">
        <v>803</v>
      </c>
      <c r="Q12" s="42" t="s">
        <v>64</v>
      </c>
      <c r="R12" s="41" t="s">
        <v>57</v>
      </c>
      <c r="S12" s="41" t="s">
        <v>58</v>
      </c>
      <c r="T12" s="42" t="s">
        <v>59</v>
      </c>
      <c r="U12" s="41" t="s">
        <v>65</v>
      </c>
      <c r="V12" s="41" t="s">
        <v>61</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195" x14ac:dyDescent="0.25">
      <c r="A13" s="34">
        <v>2345</v>
      </c>
      <c r="B13" s="35" t="s">
        <v>51</v>
      </c>
      <c r="C13" s="36" t="s">
        <v>33</v>
      </c>
      <c r="D13" s="35" t="s">
        <v>34</v>
      </c>
      <c r="E13" s="36">
        <v>1</v>
      </c>
      <c r="F13" s="35" t="s">
        <v>52</v>
      </c>
      <c r="G13" s="36">
        <v>1</v>
      </c>
      <c r="H13" s="35" t="s">
        <v>53</v>
      </c>
      <c r="I13" s="35" t="s">
        <v>62</v>
      </c>
      <c r="J13" s="36">
        <v>1</v>
      </c>
      <c r="K13" s="37">
        <v>1200</v>
      </c>
      <c r="L13" s="37">
        <v>1200</v>
      </c>
      <c r="M13" s="38">
        <v>42036</v>
      </c>
      <c r="N13" s="38">
        <v>42064</v>
      </c>
      <c r="O13" s="46" t="s">
        <v>79</v>
      </c>
      <c r="P13" s="46" t="s">
        <v>803</v>
      </c>
      <c r="Q13" s="36" t="s">
        <v>80</v>
      </c>
      <c r="R13" s="35" t="s">
        <v>57</v>
      </c>
      <c r="S13" s="35" t="s">
        <v>81</v>
      </c>
      <c r="T13" s="36" t="s">
        <v>82</v>
      </c>
      <c r="U13" s="35" t="s">
        <v>60</v>
      </c>
      <c r="V13" s="35" t="s">
        <v>61</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75" customHeight="1" x14ac:dyDescent="0.25">
      <c r="A14" s="40">
        <v>2345</v>
      </c>
      <c r="B14" s="41" t="s">
        <v>51</v>
      </c>
      <c r="C14" s="42" t="s">
        <v>33</v>
      </c>
      <c r="D14" s="41" t="s">
        <v>34</v>
      </c>
      <c r="E14" s="42">
        <v>1</v>
      </c>
      <c r="F14" s="41" t="s">
        <v>52</v>
      </c>
      <c r="G14" s="42">
        <v>1</v>
      </c>
      <c r="H14" s="41" t="s">
        <v>53</v>
      </c>
      <c r="I14" s="41" t="s">
        <v>62</v>
      </c>
      <c r="J14" s="42">
        <v>1</v>
      </c>
      <c r="K14" s="43">
        <v>1000</v>
      </c>
      <c r="L14" s="43">
        <v>1000</v>
      </c>
      <c r="M14" s="44">
        <v>42036</v>
      </c>
      <c r="N14" s="44">
        <v>42064</v>
      </c>
      <c r="O14" s="45" t="s">
        <v>83</v>
      </c>
      <c r="P14" s="47" t="s">
        <v>803</v>
      </c>
      <c r="Q14" s="42" t="s">
        <v>84</v>
      </c>
      <c r="R14" s="41" t="s">
        <v>57</v>
      </c>
      <c r="S14" s="41" t="s">
        <v>81</v>
      </c>
      <c r="T14" s="42" t="s">
        <v>82</v>
      </c>
      <c r="U14" s="41" t="s">
        <v>60</v>
      </c>
      <c r="V14" s="41" t="s">
        <v>61</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195" x14ac:dyDescent="0.25">
      <c r="A15" s="34">
        <v>2345</v>
      </c>
      <c r="B15" s="35" t="s">
        <v>51</v>
      </c>
      <c r="C15" s="36" t="s">
        <v>33</v>
      </c>
      <c r="D15" s="35" t="s">
        <v>34</v>
      </c>
      <c r="E15" s="36">
        <v>1</v>
      </c>
      <c r="F15" s="35" t="s">
        <v>52</v>
      </c>
      <c r="G15" s="36">
        <v>1</v>
      </c>
      <c r="H15" s="35" t="s">
        <v>53</v>
      </c>
      <c r="I15" s="35" t="s">
        <v>62</v>
      </c>
      <c r="J15" s="36">
        <v>1</v>
      </c>
      <c r="K15" s="37">
        <v>875</v>
      </c>
      <c r="L15" s="37">
        <v>875</v>
      </c>
      <c r="M15" s="38">
        <v>42036</v>
      </c>
      <c r="N15" s="38">
        <v>42064</v>
      </c>
      <c r="O15" s="39" t="s">
        <v>85</v>
      </c>
      <c r="P15" s="46" t="s">
        <v>803</v>
      </c>
      <c r="Q15" s="36" t="s">
        <v>86</v>
      </c>
      <c r="R15" s="35" t="s">
        <v>57</v>
      </c>
      <c r="S15" s="35" t="s">
        <v>81</v>
      </c>
      <c r="T15" s="36" t="s">
        <v>59</v>
      </c>
      <c r="U15" s="35" t="s">
        <v>60</v>
      </c>
      <c r="V15" s="35" t="s">
        <v>61</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195" x14ac:dyDescent="0.25">
      <c r="A16" s="40">
        <v>2345</v>
      </c>
      <c r="B16" s="41" t="s">
        <v>51</v>
      </c>
      <c r="C16" s="42" t="s">
        <v>33</v>
      </c>
      <c r="D16" s="41" t="s">
        <v>34</v>
      </c>
      <c r="E16" s="42">
        <v>1</v>
      </c>
      <c r="F16" s="41" t="s">
        <v>52</v>
      </c>
      <c r="G16" s="42">
        <v>1</v>
      </c>
      <c r="H16" s="41" t="s">
        <v>53</v>
      </c>
      <c r="I16" s="41" t="s">
        <v>62</v>
      </c>
      <c r="J16" s="42">
        <v>1</v>
      </c>
      <c r="K16" s="43">
        <v>1500</v>
      </c>
      <c r="L16" s="43">
        <v>1500</v>
      </c>
      <c r="M16" s="44">
        <v>42036</v>
      </c>
      <c r="N16" s="44">
        <v>42064</v>
      </c>
      <c r="O16" s="45" t="s">
        <v>87</v>
      </c>
      <c r="P16" s="47" t="s">
        <v>803</v>
      </c>
      <c r="Q16" s="42" t="s">
        <v>84</v>
      </c>
      <c r="R16" s="41" t="s">
        <v>57</v>
      </c>
      <c r="S16" s="41" t="s">
        <v>81</v>
      </c>
      <c r="T16" s="42" t="s">
        <v>59</v>
      </c>
      <c r="U16" s="41" t="s">
        <v>60</v>
      </c>
      <c r="V16" s="41" t="s">
        <v>61</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195" x14ac:dyDescent="0.25">
      <c r="A17" s="34">
        <v>2345</v>
      </c>
      <c r="B17" s="35" t="s">
        <v>51</v>
      </c>
      <c r="C17" s="36" t="s">
        <v>33</v>
      </c>
      <c r="D17" s="35" t="s">
        <v>34</v>
      </c>
      <c r="E17" s="36">
        <v>1</v>
      </c>
      <c r="F17" s="35" t="s">
        <v>52</v>
      </c>
      <c r="G17" s="36">
        <v>1</v>
      </c>
      <c r="H17" s="35" t="s">
        <v>53</v>
      </c>
      <c r="I17" s="35" t="s">
        <v>62</v>
      </c>
      <c r="J17" s="36">
        <v>1</v>
      </c>
      <c r="K17" s="37">
        <v>5000</v>
      </c>
      <c r="L17" s="37">
        <v>5000</v>
      </c>
      <c r="M17" s="38">
        <v>42036</v>
      </c>
      <c r="N17" s="38">
        <v>42064</v>
      </c>
      <c r="O17" s="46" t="s">
        <v>88</v>
      </c>
      <c r="P17" s="46" t="s">
        <v>803</v>
      </c>
      <c r="Q17" s="36" t="s">
        <v>56</v>
      </c>
      <c r="R17" s="35" t="s">
        <v>57</v>
      </c>
      <c r="S17" s="35" t="s">
        <v>89</v>
      </c>
      <c r="T17" s="36" t="s">
        <v>59</v>
      </c>
      <c r="U17" s="35" t="s">
        <v>65</v>
      </c>
      <c r="V17" s="35" t="s">
        <v>61</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75" customHeight="1" x14ac:dyDescent="0.25">
      <c r="A18" s="40">
        <v>2345</v>
      </c>
      <c r="B18" s="41" t="s">
        <v>51</v>
      </c>
      <c r="C18" s="42" t="s">
        <v>33</v>
      </c>
      <c r="D18" s="41" t="s">
        <v>34</v>
      </c>
      <c r="E18" s="42">
        <v>1</v>
      </c>
      <c r="F18" s="41" t="s">
        <v>52</v>
      </c>
      <c r="G18" s="42">
        <v>1</v>
      </c>
      <c r="H18" s="41" t="s">
        <v>53</v>
      </c>
      <c r="I18" s="41" t="s">
        <v>62</v>
      </c>
      <c r="J18" s="42">
        <v>1</v>
      </c>
      <c r="K18" s="43">
        <v>1500</v>
      </c>
      <c r="L18" s="43">
        <v>1500</v>
      </c>
      <c r="M18" s="44">
        <v>42036</v>
      </c>
      <c r="N18" s="44">
        <v>42064</v>
      </c>
      <c r="O18" s="45" t="s">
        <v>90</v>
      </c>
      <c r="P18" s="47" t="s">
        <v>803</v>
      </c>
      <c r="Q18" s="42" t="s">
        <v>91</v>
      </c>
      <c r="R18" s="41" t="s">
        <v>57</v>
      </c>
      <c r="S18" s="41" t="s">
        <v>92</v>
      </c>
      <c r="T18" s="42" t="s">
        <v>59</v>
      </c>
      <c r="U18" s="41" t="s">
        <v>65</v>
      </c>
      <c r="V18" s="41" t="s">
        <v>61</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195" x14ac:dyDescent="0.25">
      <c r="A19" s="34">
        <v>2345</v>
      </c>
      <c r="B19" s="35" t="s">
        <v>51</v>
      </c>
      <c r="C19" s="36" t="s">
        <v>33</v>
      </c>
      <c r="D19" s="35" t="s">
        <v>34</v>
      </c>
      <c r="E19" s="36">
        <v>1</v>
      </c>
      <c r="F19" s="35" t="s">
        <v>52</v>
      </c>
      <c r="G19" s="36">
        <v>1</v>
      </c>
      <c r="H19" s="35" t="s">
        <v>53</v>
      </c>
      <c r="I19" s="35" t="s">
        <v>62</v>
      </c>
      <c r="J19" s="36">
        <v>2</v>
      </c>
      <c r="K19" s="37">
        <v>350</v>
      </c>
      <c r="L19" s="37">
        <v>700</v>
      </c>
      <c r="M19" s="38">
        <v>42036</v>
      </c>
      <c r="N19" s="38">
        <v>42064</v>
      </c>
      <c r="O19" s="39" t="s">
        <v>93</v>
      </c>
      <c r="P19" s="46" t="s">
        <v>803</v>
      </c>
      <c r="Q19" s="36" t="s">
        <v>94</v>
      </c>
      <c r="R19" s="35" t="s">
        <v>57</v>
      </c>
      <c r="S19" s="35" t="s">
        <v>92</v>
      </c>
      <c r="T19" s="36" t="s">
        <v>59</v>
      </c>
      <c r="U19" s="35" t="s">
        <v>65</v>
      </c>
      <c r="V19" s="35" t="s">
        <v>61</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195" x14ac:dyDescent="0.25">
      <c r="A20" s="40">
        <v>2345</v>
      </c>
      <c r="B20" s="41" t="s">
        <v>51</v>
      </c>
      <c r="C20" s="42" t="s">
        <v>33</v>
      </c>
      <c r="D20" s="41" t="s">
        <v>34</v>
      </c>
      <c r="E20" s="42">
        <v>1</v>
      </c>
      <c r="F20" s="41" t="s">
        <v>52</v>
      </c>
      <c r="G20" s="42">
        <v>1</v>
      </c>
      <c r="H20" s="41" t="s">
        <v>53</v>
      </c>
      <c r="I20" s="41" t="s">
        <v>54</v>
      </c>
      <c r="J20" s="42">
        <v>1000</v>
      </c>
      <c r="K20" s="43">
        <v>1</v>
      </c>
      <c r="L20" s="43">
        <v>1000</v>
      </c>
      <c r="M20" s="44">
        <v>42036</v>
      </c>
      <c r="N20" s="44">
        <v>42064</v>
      </c>
      <c r="O20" s="45" t="s">
        <v>95</v>
      </c>
      <c r="P20" s="47" t="s">
        <v>803</v>
      </c>
      <c r="Q20" s="42" t="s">
        <v>96</v>
      </c>
      <c r="R20" s="41" t="s">
        <v>57</v>
      </c>
      <c r="S20" s="41" t="s">
        <v>92</v>
      </c>
      <c r="T20" s="42" t="s">
        <v>59</v>
      </c>
      <c r="U20" s="41" t="s">
        <v>65</v>
      </c>
      <c r="V20" s="41" t="s">
        <v>61</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195" x14ac:dyDescent="0.25">
      <c r="A21" s="40">
        <v>2345</v>
      </c>
      <c r="B21" s="41" t="s">
        <v>51</v>
      </c>
      <c r="C21" s="42" t="s">
        <v>33</v>
      </c>
      <c r="D21" s="41" t="s">
        <v>34</v>
      </c>
      <c r="E21" s="42">
        <v>1</v>
      </c>
      <c r="F21" s="41" t="s">
        <v>52</v>
      </c>
      <c r="G21" s="42">
        <v>1</v>
      </c>
      <c r="H21" s="41" t="s">
        <v>53</v>
      </c>
      <c r="I21" s="41" t="s">
        <v>54</v>
      </c>
      <c r="J21" s="42">
        <v>1</v>
      </c>
      <c r="K21" s="43">
        <v>7000</v>
      </c>
      <c r="L21" s="43">
        <v>7000</v>
      </c>
      <c r="M21" s="44">
        <v>42036</v>
      </c>
      <c r="N21" s="44">
        <v>42064</v>
      </c>
      <c r="O21" s="47" t="s">
        <v>98</v>
      </c>
      <c r="P21" s="47" t="s">
        <v>803</v>
      </c>
      <c r="Q21" s="42" t="s">
        <v>99</v>
      </c>
      <c r="R21" s="41" t="s">
        <v>57</v>
      </c>
      <c r="S21" s="41" t="s">
        <v>92</v>
      </c>
      <c r="T21" s="42" t="s">
        <v>59</v>
      </c>
      <c r="U21" s="41" t="s">
        <v>65</v>
      </c>
      <c r="V21" s="41" t="s">
        <v>61</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75" customHeight="1" x14ac:dyDescent="0.25">
      <c r="A22" s="40">
        <v>2396</v>
      </c>
      <c r="B22" s="41" t="s">
        <v>167</v>
      </c>
      <c r="C22" s="42" t="s">
        <v>33</v>
      </c>
      <c r="D22" s="41" t="s">
        <v>34</v>
      </c>
      <c r="E22" s="42">
        <v>2</v>
      </c>
      <c r="F22" s="41" t="s">
        <v>168</v>
      </c>
      <c r="G22" s="42">
        <v>1</v>
      </c>
      <c r="H22" s="41" t="s">
        <v>169</v>
      </c>
      <c r="I22" s="41" t="s">
        <v>170</v>
      </c>
      <c r="J22" s="42">
        <v>2</v>
      </c>
      <c r="K22" s="43">
        <v>1235</v>
      </c>
      <c r="L22" s="43">
        <v>2470</v>
      </c>
      <c r="M22" s="44">
        <v>42034</v>
      </c>
      <c r="N22" s="44">
        <v>42062</v>
      </c>
      <c r="O22" s="45" t="s">
        <v>177</v>
      </c>
      <c r="P22" s="47" t="s">
        <v>803</v>
      </c>
      <c r="Q22" s="42" t="s">
        <v>35</v>
      </c>
      <c r="R22" s="41" t="s">
        <v>172</v>
      </c>
      <c r="S22" s="41" t="s">
        <v>173</v>
      </c>
      <c r="T22" s="42" t="s">
        <v>174</v>
      </c>
      <c r="U22" s="41" t="s">
        <v>175</v>
      </c>
      <c r="V22" s="41" t="s">
        <v>176</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75" customHeight="1" x14ac:dyDescent="0.25">
      <c r="A23" s="40">
        <v>2399</v>
      </c>
      <c r="B23" s="41" t="s">
        <v>188</v>
      </c>
      <c r="C23" s="42" t="s">
        <v>45</v>
      </c>
      <c r="D23" s="41" t="s">
        <v>46</v>
      </c>
      <c r="E23" s="42">
        <v>1</v>
      </c>
      <c r="F23" s="41" t="s">
        <v>189</v>
      </c>
      <c r="G23" s="42">
        <v>3</v>
      </c>
      <c r="H23" s="41" t="s">
        <v>190</v>
      </c>
      <c r="I23" s="41" t="s">
        <v>48</v>
      </c>
      <c r="J23" s="42">
        <v>45</v>
      </c>
      <c r="K23" s="43">
        <v>200</v>
      </c>
      <c r="L23" s="43">
        <v>9000</v>
      </c>
      <c r="M23" s="44">
        <v>42034</v>
      </c>
      <c r="N23" s="44">
        <v>42062</v>
      </c>
      <c r="O23" s="47" t="s">
        <v>191</v>
      </c>
      <c r="P23" s="47" t="s">
        <v>803</v>
      </c>
      <c r="Q23" s="42" t="s">
        <v>35</v>
      </c>
      <c r="R23" s="41" t="s">
        <v>172</v>
      </c>
      <c r="S23" s="41" t="s">
        <v>192</v>
      </c>
      <c r="T23" s="42" t="s">
        <v>193</v>
      </c>
      <c r="U23" s="41" t="s">
        <v>175</v>
      </c>
      <c r="V23" s="41" t="s">
        <v>194</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75" customHeight="1" x14ac:dyDescent="0.25">
      <c r="A24" s="40">
        <v>2396</v>
      </c>
      <c r="B24" s="41" t="s">
        <v>167</v>
      </c>
      <c r="C24" s="42" t="s">
        <v>33</v>
      </c>
      <c r="D24" s="41" t="s">
        <v>34</v>
      </c>
      <c r="E24" s="42">
        <v>1</v>
      </c>
      <c r="F24" s="41" t="s">
        <v>213</v>
      </c>
      <c r="G24" s="42">
        <v>2</v>
      </c>
      <c r="H24" s="41" t="s">
        <v>214</v>
      </c>
      <c r="I24" s="41" t="s">
        <v>62</v>
      </c>
      <c r="J24" s="42">
        <v>1</v>
      </c>
      <c r="K24" s="43">
        <v>6300</v>
      </c>
      <c r="L24" s="43">
        <v>6300</v>
      </c>
      <c r="M24" s="44">
        <v>42034</v>
      </c>
      <c r="N24" s="44">
        <v>42062</v>
      </c>
      <c r="O24" s="45" t="s">
        <v>215</v>
      </c>
      <c r="P24" s="47" t="s">
        <v>803</v>
      </c>
      <c r="Q24" s="42" t="s">
        <v>216</v>
      </c>
      <c r="R24" s="41" t="s">
        <v>172</v>
      </c>
      <c r="S24" s="41" t="s">
        <v>173</v>
      </c>
      <c r="T24" s="42" t="s">
        <v>174</v>
      </c>
      <c r="U24" s="41" t="s">
        <v>175</v>
      </c>
      <c r="V24" s="41" t="s">
        <v>176</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195" x14ac:dyDescent="0.25">
      <c r="A25" s="34">
        <v>2396</v>
      </c>
      <c r="B25" s="35" t="s">
        <v>167</v>
      </c>
      <c r="C25" s="36" t="s">
        <v>33</v>
      </c>
      <c r="D25" s="35" t="s">
        <v>34</v>
      </c>
      <c r="E25" s="36">
        <v>1</v>
      </c>
      <c r="F25" s="35" t="s">
        <v>213</v>
      </c>
      <c r="G25" s="36">
        <v>2</v>
      </c>
      <c r="H25" s="35" t="s">
        <v>214</v>
      </c>
      <c r="I25" s="35" t="s">
        <v>62</v>
      </c>
      <c r="J25" s="36">
        <v>1</v>
      </c>
      <c r="K25" s="37">
        <v>7000</v>
      </c>
      <c r="L25" s="37">
        <v>7000</v>
      </c>
      <c r="M25" s="38">
        <v>42040</v>
      </c>
      <c r="N25" s="38">
        <v>42062</v>
      </c>
      <c r="O25" s="46" t="s">
        <v>217</v>
      </c>
      <c r="P25" s="46" t="s">
        <v>803</v>
      </c>
      <c r="Q25" s="36" t="s">
        <v>35</v>
      </c>
      <c r="R25" s="35" t="s">
        <v>172</v>
      </c>
      <c r="S25" s="35" t="s">
        <v>173</v>
      </c>
      <c r="T25" s="36" t="s">
        <v>174</v>
      </c>
      <c r="U25" s="35" t="s">
        <v>175</v>
      </c>
      <c r="V25" s="35" t="s">
        <v>176</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s="12" customFormat="1" ht="75" customHeight="1" x14ac:dyDescent="0.25">
      <c r="A26" s="40">
        <v>2396</v>
      </c>
      <c r="B26" s="41" t="s">
        <v>167</v>
      </c>
      <c r="C26" s="42" t="s">
        <v>33</v>
      </c>
      <c r="D26" s="41" t="s">
        <v>34</v>
      </c>
      <c r="E26" s="42">
        <v>1</v>
      </c>
      <c r="F26" s="41" t="s">
        <v>213</v>
      </c>
      <c r="G26" s="42">
        <v>2</v>
      </c>
      <c r="H26" s="41" t="s">
        <v>214</v>
      </c>
      <c r="I26" s="41" t="s">
        <v>62</v>
      </c>
      <c r="J26" s="42">
        <v>1</v>
      </c>
      <c r="K26" s="43">
        <v>850</v>
      </c>
      <c r="L26" s="43">
        <v>850</v>
      </c>
      <c r="M26" s="44">
        <v>42034</v>
      </c>
      <c r="N26" s="44">
        <v>42062</v>
      </c>
      <c r="O26" s="45" t="s">
        <v>218</v>
      </c>
      <c r="P26" s="47" t="s">
        <v>803</v>
      </c>
      <c r="Q26" s="42" t="s">
        <v>216</v>
      </c>
      <c r="R26" s="41" t="s">
        <v>172</v>
      </c>
      <c r="S26" s="41" t="s">
        <v>173</v>
      </c>
      <c r="T26" s="42" t="s">
        <v>174</v>
      </c>
      <c r="U26" s="41" t="s">
        <v>175</v>
      </c>
      <c r="V26" s="41" t="s">
        <v>176</v>
      </c>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2" customFormat="1" ht="195" x14ac:dyDescent="0.25">
      <c r="A27" s="34">
        <v>2396</v>
      </c>
      <c r="B27" s="35" t="s">
        <v>167</v>
      </c>
      <c r="C27" s="36" t="s">
        <v>33</v>
      </c>
      <c r="D27" s="35" t="s">
        <v>34</v>
      </c>
      <c r="E27" s="36">
        <v>1</v>
      </c>
      <c r="F27" s="35" t="s">
        <v>213</v>
      </c>
      <c r="G27" s="36">
        <v>2</v>
      </c>
      <c r="H27" s="35" t="s">
        <v>214</v>
      </c>
      <c r="I27" s="35" t="s">
        <v>62</v>
      </c>
      <c r="J27" s="36">
        <v>1</v>
      </c>
      <c r="K27" s="37">
        <v>850</v>
      </c>
      <c r="L27" s="37">
        <v>850</v>
      </c>
      <c r="M27" s="38">
        <v>42034</v>
      </c>
      <c r="N27" s="38">
        <v>42062</v>
      </c>
      <c r="O27" s="39" t="s">
        <v>219</v>
      </c>
      <c r="P27" s="46" t="s">
        <v>803</v>
      </c>
      <c r="Q27" s="36" t="s">
        <v>216</v>
      </c>
      <c r="R27" s="35" t="s">
        <v>172</v>
      </c>
      <c r="S27" s="35" t="s">
        <v>173</v>
      </c>
      <c r="T27" s="36" t="s">
        <v>174</v>
      </c>
      <c r="U27" s="35" t="s">
        <v>175</v>
      </c>
      <c r="V27" s="35" t="s">
        <v>176</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2" customFormat="1" ht="75" customHeight="1" x14ac:dyDescent="0.25">
      <c r="A28" s="40">
        <v>2396</v>
      </c>
      <c r="B28" s="41" t="s">
        <v>167</v>
      </c>
      <c r="C28" s="42" t="s">
        <v>33</v>
      </c>
      <c r="D28" s="41" t="s">
        <v>34</v>
      </c>
      <c r="E28" s="42">
        <v>1</v>
      </c>
      <c r="F28" s="41" t="s">
        <v>213</v>
      </c>
      <c r="G28" s="42">
        <v>2</v>
      </c>
      <c r="H28" s="41" t="s">
        <v>214</v>
      </c>
      <c r="I28" s="41" t="s">
        <v>62</v>
      </c>
      <c r="J28" s="42">
        <v>1</v>
      </c>
      <c r="K28" s="43">
        <v>753</v>
      </c>
      <c r="L28" s="43">
        <v>753</v>
      </c>
      <c r="M28" s="44">
        <v>42034</v>
      </c>
      <c r="N28" s="44">
        <v>42062</v>
      </c>
      <c r="O28" s="45" t="s">
        <v>220</v>
      </c>
      <c r="P28" s="47" t="s">
        <v>803</v>
      </c>
      <c r="Q28" s="42" t="s">
        <v>216</v>
      </c>
      <c r="R28" s="41" t="s">
        <v>172</v>
      </c>
      <c r="S28" s="41" t="s">
        <v>173</v>
      </c>
      <c r="T28" s="42" t="s">
        <v>174</v>
      </c>
      <c r="U28" s="41" t="s">
        <v>175</v>
      </c>
      <c r="V28" s="41" t="s">
        <v>221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2" customFormat="1" ht="195" x14ac:dyDescent="0.25">
      <c r="A29" s="34">
        <v>2396</v>
      </c>
      <c r="B29" s="35" t="s">
        <v>167</v>
      </c>
      <c r="C29" s="36" t="s">
        <v>33</v>
      </c>
      <c r="D29" s="35" t="s">
        <v>34</v>
      </c>
      <c r="E29" s="36">
        <v>1</v>
      </c>
      <c r="F29" s="35" t="s">
        <v>213</v>
      </c>
      <c r="G29" s="36">
        <v>2</v>
      </c>
      <c r="H29" s="35" t="s">
        <v>214</v>
      </c>
      <c r="I29" s="35" t="s">
        <v>62</v>
      </c>
      <c r="J29" s="36">
        <v>6</v>
      </c>
      <c r="K29" s="37">
        <v>1375</v>
      </c>
      <c r="L29" s="37">
        <v>8250</v>
      </c>
      <c r="M29" s="38">
        <v>42034</v>
      </c>
      <c r="N29" s="38">
        <v>42062</v>
      </c>
      <c r="O29" s="39" t="s">
        <v>222</v>
      </c>
      <c r="P29" s="46" t="s">
        <v>803</v>
      </c>
      <c r="Q29" s="36" t="s">
        <v>216</v>
      </c>
      <c r="R29" s="35" t="s">
        <v>172</v>
      </c>
      <c r="S29" s="35" t="s">
        <v>173</v>
      </c>
      <c r="T29" s="36" t="s">
        <v>174</v>
      </c>
      <c r="U29" s="35" t="s">
        <v>175</v>
      </c>
      <c r="V29" s="35" t="s">
        <v>176</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s="12" customFormat="1" ht="75" customHeight="1" x14ac:dyDescent="0.25">
      <c r="A30" s="40">
        <v>2396</v>
      </c>
      <c r="B30" s="41" t="s">
        <v>167</v>
      </c>
      <c r="C30" s="42" t="s">
        <v>33</v>
      </c>
      <c r="D30" s="41" t="s">
        <v>34</v>
      </c>
      <c r="E30" s="42">
        <v>1</v>
      </c>
      <c r="F30" s="41" t="s">
        <v>213</v>
      </c>
      <c r="G30" s="42">
        <v>2</v>
      </c>
      <c r="H30" s="41" t="s">
        <v>214</v>
      </c>
      <c r="I30" s="41" t="s">
        <v>62</v>
      </c>
      <c r="J30" s="42">
        <v>2</v>
      </c>
      <c r="K30" s="43">
        <v>1990</v>
      </c>
      <c r="L30" s="43">
        <v>3980</v>
      </c>
      <c r="M30" s="44">
        <v>42034</v>
      </c>
      <c r="N30" s="44">
        <v>42062</v>
      </c>
      <c r="O30" s="45" t="s">
        <v>223</v>
      </c>
      <c r="P30" s="47" t="s">
        <v>803</v>
      </c>
      <c r="Q30" s="42" t="s">
        <v>216</v>
      </c>
      <c r="R30" s="41" t="s">
        <v>172</v>
      </c>
      <c r="S30" s="41" t="s">
        <v>173</v>
      </c>
      <c r="T30" s="42" t="s">
        <v>174</v>
      </c>
      <c r="U30" s="41" t="s">
        <v>175</v>
      </c>
      <c r="V30" s="41" t="s">
        <v>176</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2" customFormat="1" ht="195" x14ac:dyDescent="0.25">
      <c r="A31" s="34">
        <v>2396</v>
      </c>
      <c r="B31" s="35" t="s">
        <v>167</v>
      </c>
      <c r="C31" s="36" t="s">
        <v>33</v>
      </c>
      <c r="D31" s="35" t="s">
        <v>34</v>
      </c>
      <c r="E31" s="36">
        <v>1</v>
      </c>
      <c r="F31" s="35" t="s">
        <v>213</v>
      </c>
      <c r="G31" s="36">
        <v>2</v>
      </c>
      <c r="H31" s="35" t="s">
        <v>214</v>
      </c>
      <c r="I31" s="35" t="s">
        <v>62</v>
      </c>
      <c r="J31" s="36">
        <v>2</v>
      </c>
      <c r="K31" s="37">
        <v>2000</v>
      </c>
      <c r="L31" s="37">
        <v>4000</v>
      </c>
      <c r="M31" s="38">
        <v>42034</v>
      </c>
      <c r="N31" s="38">
        <v>42062</v>
      </c>
      <c r="O31" s="39" t="s">
        <v>224</v>
      </c>
      <c r="P31" s="46" t="s">
        <v>803</v>
      </c>
      <c r="Q31" s="36" t="s">
        <v>216</v>
      </c>
      <c r="R31" s="35" t="s">
        <v>172</v>
      </c>
      <c r="S31" s="35" t="s">
        <v>173</v>
      </c>
      <c r="T31" s="36" t="s">
        <v>174</v>
      </c>
      <c r="U31" s="35" t="s">
        <v>175</v>
      </c>
      <c r="V31" s="35" t="s">
        <v>176</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s="12" customFormat="1" ht="75" customHeight="1" x14ac:dyDescent="0.25">
      <c r="A32" s="40">
        <v>2396</v>
      </c>
      <c r="B32" s="41" t="s">
        <v>167</v>
      </c>
      <c r="C32" s="42" t="s">
        <v>33</v>
      </c>
      <c r="D32" s="41" t="s">
        <v>34</v>
      </c>
      <c r="E32" s="42">
        <v>1</v>
      </c>
      <c r="F32" s="41" t="s">
        <v>213</v>
      </c>
      <c r="G32" s="42">
        <v>2</v>
      </c>
      <c r="H32" s="41" t="s">
        <v>214</v>
      </c>
      <c r="I32" s="41" t="s">
        <v>62</v>
      </c>
      <c r="J32" s="42">
        <v>2</v>
      </c>
      <c r="K32" s="43">
        <v>1375</v>
      </c>
      <c r="L32" s="43">
        <v>2750</v>
      </c>
      <c r="M32" s="44">
        <v>42034</v>
      </c>
      <c r="N32" s="44">
        <v>42062</v>
      </c>
      <c r="O32" s="45" t="s">
        <v>225</v>
      </c>
      <c r="P32" s="47" t="s">
        <v>803</v>
      </c>
      <c r="Q32" s="42" t="s">
        <v>216</v>
      </c>
      <c r="R32" s="41" t="s">
        <v>172</v>
      </c>
      <c r="S32" s="41" t="s">
        <v>173</v>
      </c>
      <c r="T32" s="42" t="s">
        <v>174</v>
      </c>
      <c r="U32" s="41" t="s">
        <v>175</v>
      </c>
      <c r="V32" s="41" t="s">
        <v>176</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spans="1:53" s="12" customFormat="1" ht="195" x14ac:dyDescent="0.25">
      <c r="A33" s="34">
        <v>2396</v>
      </c>
      <c r="B33" s="35" t="s">
        <v>167</v>
      </c>
      <c r="C33" s="36" t="s">
        <v>33</v>
      </c>
      <c r="D33" s="35" t="s">
        <v>34</v>
      </c>
      <c r="E33" s="36">
        <v>1</v>
      </c>
      <c r="F33" s="35" t="s">
        <v>213</v>
      </c>
      <c r="G33" s="36">
        <v>2</v>
      </c>
      <c r="H33" s="35" t="s">
        <v>214</v>
      </c>
      <c r="I33" s="35" t="s">
        <v>54</v>
      </c>
      <c r="J33" s="36">
        <v>2</v>
      </c>
      <c r="K33" s="37">
        <v>3500</v>
      </c>
      <c r="L33" s="37">
        <v>7000</v>
      </c>
      <c r="M33" s="38">
        <v>42034</v>
      </c>
      <c r="N33" s="38">
        <v>42062</v>
      </c>
      <c r="O33" s="39" t="s">
        <v>226</v>
      </c>
      <c r="P33" s="46" t="s">
        <v>803</v>
      </c>
      <c r="Q33" s="36" t="s">
        <v>227</v>
      </c>
      <c r="R33" s="35" t="s">
        <v>172</v>
      </c>
      <c r="S33" s="35" t="s">
        <v>173</v>
      </c>
      <c r="T33" s="36" t="s">
        <v>174</v>
      </c>
      <c r="U33" s="35" t="s">
        <v>175</v>
      </c>
      <c r="V33" s="35" t="s">
        <v>176</v>
      </c>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spans="1:53" s="12" customFormat="1" ht="195" x14ac:dyDescent="0.25">
      <c r="A34" s="40">
        <v>2396</v>
      </c>
      <c r="B34" s="41" t="s">
        <v>167</v>
      </c>
      <c r="C34" s="42" t="s">
        <v>33</v>
      </c>
      <c r="D34" s="41" t="s">
        <v>34</v>
      </c>
      <c r="E34" s="42">
        <v>1</v>
      </c>
      <c r="F34" s="41" t="s">
        <v>213</v>
      </c>
      <c r="G34" s="42">
        <v>2</v>
      </c>
      <c r="H34" s="41" t="s">
        <v>214</v>
      </c>
      <c r="I34" s="41" t="s">
        <v>228</v>
      </c>
      <c r="J34" s="42">
        <v>1</v>
      </c>
      <c r="K34" s="43">
        <v>8500</v>
      </c>
      <c r="L34" s="43">
        <v>8500</v>
      </c>
      <c r="M34" s="44">
        <v>42038</v>
      </c>
      <c r="N34" s="44">
        <v>42058</v>
      </c>
      <c r="O34" s="49" t="s">
        <v>229</v>
      </c>
      <c r="P34" s="49" t="s">
        <v>803</v>
      </c>
      <c r="Q34" s="42" t="s">
        <v>230</v>
      </c>
      <c r="R34" s="41" t="s">
        <v>172</v>
      </c>
      <c r="S34" s="41" t="s">
        <v>173</v>
      </c>
      <c r="T34" s="42" t="s">
        <v>174</v>
      </c>
      <c r="U34" s="41" t="s">
        <v>175</v>
      </c>
      <c r="V34" s="41" t="s">
        <v>231</v>
      </c>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spans="1:53" s="12" customFormat="1" ht="195" x14ac:dyDescent="0.25">
      <c r="A35" s="34">
        <v>2415</v>
      </c>
      <c r="B35" s="35" t="s">
        <v>232</v>
      </c>
      <c r="C35" s="36" t="s">
        <v>33</v>
      </c>
      <c r="D35" s="35" t="s">
        <v>34</v>
      </c>
      <c r="E35" s="36">
        <v>2</v>
      </c>
      <c r="F35" s="35" t="s">
        <v>233</v>
      </c>
      <c r="G35" s="36">
        <v>1</v>
      </c>
      <c r="H35" s="35" t="s">
        <v>169</v>
      </c>
      <c r="I35" s="35" t="s">
        <v>247</v>
      </c>
      <c r="J35" s="36">
        <v>20</v>
      </c>
      <c r="K35" s="37">
        <v>3000</v>
      </c>
      <c r="L35" s="37">
        <v>60000</v>
      </c>
      <c r="M35" s="38">
        <v>42051</v>
      </c>
      <c r="N35" s="38">
        <v>42121</v>
      </c>
      <c r="O35" s="39" t="s">
        <v>248</v>
      </c>
      <c r="P35" s="46" t="s">
        <v>803</v>
      </c>
      <c r="Q35" s="36" t="s">
        <v>249</v>
      </c>
      <c r="R35" s="35" t="s">
        <v>237</v>
      </c>
      <c r="S35" s="35" t="s">
        <v>238</v>
      </c>
      <c r="T35" s="36" t="s">
        <v>239</v>
      </c>
      <c r="U35" s="35" t="s">
        <v>240</v>
      </c>
      <c r="V35" s="35" t="s">
        <v>231</v>
      </c>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spans="1:53" s="12" customFormat="1" ht="195" x14ac:dyDescent="0.25">
      <c r="A36" s="34">
        <v>2544</v>
      </c>
      <c r="B36" s="35" t="s">
        <v>347</v>
      </c>
      <c r="C36" s="36" t="s">
        <v>33</v>
      </c>
      <c r="D36" s="35" t="s">
        <v>34</v>
      </c>
      <c r="E36" s="36">
        <v>1</v>
      </c>
      <c r="F36" s="35" t="s">
        <v>303</v>
      </c>
      <c r="G36" s="36">
        <v>1</v>
      </c>
      <c r="H36" s="35" t="s">
        <v>53</v>
      </c>
      <c r="I36" s="35" t="s">
        <v>54</v>
      </c>
      <c r="J36" s="36">
        <v>10</v>
      </c>
      <c r="K36" s="37">
        <v>80</v>
      </c>
      <c r="L36" s="37">
        <v>800</v>
      </c>
      <c r="M36" s="38">
        <v>42036</v>
      </c>
      <c r="N36" s="38">
        <v>42064</v>
      </c>
      <c r="O36" s="46" t="s">
        <v>348</v>
      </c>
      <c r="P36" s="46" t="s">
        <v>803</v>
      </c>
      <c r="Q36" s="36" t="s">
        <v>349</v>
      </c>
      <c r="R36" s="35" t="s">
        <v>350</v>
      </c>
      <c r="S36" s="35" t="s">
        <v>351</v>
      </c>
      <c r="T36" s="36" t="s">
        <v>352</v>
      </c>
      <c r="U36" s="35" t="s">
        <v>353</v>
      </c>
      <c r="V36" s="35" t="s">
        <v>241</v>
      </c>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spans="1:53" s="12" customFormat="1" ht="195" x14ac:dyDescent="0.25">
      <c r="A37" s="40">
        <v>2544</v>
      </c>
      <c r="B37" s="41" t="s">
        <v>347</v>
      </c>
      <c r="C37" s="42" t="s">
        <v>33</v>
      </c>
      <c r="D37" s="41" t="s">
        <v>34</v>
      </c>
      <c r="E37" s="42">
        <v>1</v>
      </c>
      <c r="F37" s="41" t="s">
        <v>303</v>
      </c>
      <c r="G37" s="42">
        <v>1</v>
      </c>
      <c r="H37" s="41" t="s">
        <v>53</v>
      </c>
      <c r="I37" s="41" t="s">
        <v>54</v>
      </c>
      <c r="J37" s="42">
        <v>1</v>
      </c>
      <c r="K37" s="43">
        <v>450</v>
      </c>
      <c r="L37" s="43">
        <v>450</v>
      </c>
      <c r="M37" s="44">
        <v>42036</v>
      </c>
      <c r="N37" s="44">
        <v>42064</v>
      </c>
      <c r="O37" s="47" t="s">
        <v>354</v>
      </c>
      <c r="P37" s="47" t="s">
        <v>803</v>
      </c>
      <c r="Q37" s="42" t="s">
        <v>216</v>
      </c>
      <c r="R37" s="41" t="s">
        <v>350</v>
      </c>
      <c r="S37" s="41" t="s">
        <v>351</v>
      </c>
      <c r="T37" s="42" t="s">
        <v>352</v>
      </c>
      <c r="U37" s="41" t="s">
        <v>353</v>
      </c>
      <c r="V37" s="41" t="s">
        <v>241</v>
      </c>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row>
    <row r="38" spans="1:53" s="12" customFormat="1" ht="195" x14ac:dyDescent="0.25">
      <c r="A38" s="34">
        <v>2544</v>
      </c>
      <c r="B38" s="35" t="s">
        <v>347</v>
      </c>
      <c r="C38" s="36" t="s">
        <v>33</v>
      </c>
      <c r="D38" s="35" t="s">
        <v>34</v>
      </c>
      <c r="E38" s="36">
        <v>1</v>
      </c>
      <c r="F38" s="35" t="s">
        <v>303</v>
      </c>
      <c r="G38" s="36">
        <v>1</v>
      </c>
      <c r="H38" s="35" t="s">
        <v>53</v>
      </c>
      <c r="I38" s="35" t="s">
        <v>54</v>
      </c>
      <c r="J38" s="36">
        <v>1</v>
      </c>
      <c r="K38" s="37">
        <v>250</v>
      </c>
      <c r="L38" s="37">
        <v>250</v>
      </c>
      <c r="M38" s="38">
        <v>42036</v>
      </c>
      <c r="N38" s="38">
        <v>42064</v>
      </c>
      <c r="O38" s="46" t="s">
        <v>355</v>
      </c>
      <c r="P38" s="46" t="s">
        <v>803</v>
      </c>
      <c r="Q38" s="36" t="s">
        <v>356</v>
      </c>
      <c r="R38" s="35" t="s">
        <v>350</v>
      </c>
      <c r="S38" s="35" t="s">
        <v>351</v>
      </c>
      <c r="T38" s="36" t="s">
        <v>352</v>
      </c>
      <c r="U38" s="35" t="s">
        <v>353</v>
      </c>
      <c r="V38" s="35" t="s">
        <v>241</v>
      </c>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row>
    <row r="39" spans="1:53" s="12" customFormat="1" ht="195" x14ac:dyDescent="0.25">
      <c r="A39" s="40">
        <v>2544</v>
      </c>
      <c r="B39" s="41" t="s">
        <v>347</v>
      </c>
      <c r="C39" s="42" t="s">
        <v>33</v>
      </c>
      <c r="D39" s="41" t="s">
        <v>34</v>
      </c>
      <c r="E39" s="42">
        <v>1</v>
      </c>
      <c r="F39" s="41" t="s">
        <v>303</v>
      </c>
      <c r="G39" s="42">
        <v>1</v>
      </c>
      <c r="H39" s="41" t="s">
        <v>53</v>
      </c>
      <c r="I39" s="41" t="s">
        <v>54</v>
      </c>
      <c r="J39" s="42">
        <v>1</v>
      </c>
      <c r="K39" s="43">
        <v>100</v>
      </c>
      <c r="L39" s="43">
        <v>100</v>
      </c>
      <c r="M39" s="44">
        <v>42036</v>
      </c>
      <c r="N39" s="44">
        <v>42064</v>
      </c>
      <c r="O39" s="45" t="s">
        <v>357</v>
      </c>
      <c r="P39" s="47" t="s">
        <v>803</v>
      </c>
      <c r="Q39" s="42" t="s">
        <v>216</v>
      </c>
      <c r="R39" s="41" t="s">
        <v>350</v>
      </c>
      <c r="S39" s="41" t="s">
        <v>351</v>
      </c>
      <c r="T39" s="42" t="s">
        <v>352</v>
      </c>
      <c r="U39" s="41" t="s">
        <v>353</v>
      </c>
      <c r="V39" s="41" t="s">
        <v>241</v>
      </c>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row>
    <row r="40" spans="1:53" s="12" customFormat="1" ht="195" x14ac:dyDescent="0.25">
      <c r="A40" s="34">
        <v>2544</v>
      </c>
      <c r="B40" s="35" t="s">
        <v>347</v>
      </c>
      <c r="C40" s="36" t="s">
        <v>33</v>
      </c>
      <c r="D40" s="35" t="s">
        <v>34</v>
      </c>
      <c r="E40" s="36">
        <v>1</v>
      </c>
      <c r="F40" s="35" t="s">
        <v>303</v>
      </c>
      <c r="G40" s="36">
        <v>1</v>
      </c>
      <c r="H40" s="35" t="s">
        <v>53</v>
      </c>
      <c r="I40" s="35" t="s">
        <v>54</v>
      </c>
      <c r="J40" s="36">
        <v>1</v>
      </c>
      <c r="K40" s="37">
        <v>100</v>
      </c>
      <c r="L40" s="37">
        <v>100</v>
      </c>
      <c r="M40" s="38">
        <v>42036</v>
      </c>
      <c r="N40" s="38">
        <v>42064</v>
      </c>
      <c r="O40" s="39" t="s">
        <v>358</v>
      </c>
      <c r="P40" s="46" t="s">
        <v>803</v>
      </c>
      <c r="Q40" s="36" t="s">
        <v>216</v>
      </c>
      <c r="R40" s="35" t="s">
        <v>350</v>
      </c>
      <c r="S40" s="35" t="s">
        <v>351</v>
      </c>
      <c r="T40" s="36" t="s">
        <v>352</v>
      </c>
      <c r="U40" s="35" t="s">
        <v>353</v>
      </c>
      <c r="V40" s="35" t="s">
        <v>241</v>
      </c>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row>
    <row r="41" spans="1:53" s="12" customFormat="1" ht="195" x14ac:dyDescent="0.25">
      <c r="A41" s="40">
        <v>2544</v>
      </c>
      <c r="B41" s="41" t="s">
        <v>347</v>
      </c>
      <c r="C41" s="42" t="s">
        <v>33</v>
      </c>
      <c r="D41" s="41" t="s">
        <v>34</v>
      </c>
      <c r="E41" s="42">
        <v>1</v>
      </c>
      <c r="F41" s="41" t="s">
        <v>303</v>
      </c>
      <c r="G41" s="42">
        <v>1</v>
      </c>
      <c r="H41" s="41" t="s">
        <v>53</v>
      </c>
      <c r="I41" s="41" t="s">
        <v>54</v>
      </c>
      <c r="J41" s="42">
        <v>4</v>
      </c>
      <c r="K41" s="43">
        <v>50</v>
      </c>
      <c r="L41" s="43">
        <v>200</v>
      </c>
      <c r="M41" s="44">
        <v>42036</v>
      </c>
      <c r="N41" s="44">
        <v>42064</v>
      </c>
      <c r="O41" s="45" t="s">
        <v>359</v>
      </c>
      <c r="P41" s="47" t="s">
        <v>803</v>
      </c>
      <c r="Q41" s="42" t="s">
        <v>360</v>
      </c>
      <c r="R41" s="41" t="s">
        <v>350</v>
      </c>
      <c r="S41" s="41" t="s">
        <v>351</v>
      </c>
      <c r="T41" s="42" t="s">
        <v>352</v>
      </c>
      <c r="U41" s="41" t="s">
        <v>353</v>
      </c>
      <c r="V41" s="41" t="s">
        <v>241</v>
      </c>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row>
    <row r="42" spans="1:53" s="12" customFormat="1" ht="195" x14ac:dyDescent="0.25">
      <c r="A42" s="34">
        <v>2544</v>
      </c>
      <c r="B42" s="35" t="s">
        <v>347</v>
      </c>
      <c r="C42" s="36" t="s">
        <v>33</v>
      </c>
      <c r="D42" s="35" t="s">
        <v>34</v>
      </c>
      <c r="E42" s="36">
        <v>1</v>
      </c>
      <c r="F42" s="35" t="s">
        <v>303</v>
      </c>
      <c r="G42" s="36">
        <v>1</v>
      </c>
      <c r="H42" s="35" t="s">
        <v>53</v>
      </c>
      <c r="I42" s="35" t="s">
        <v>54</v>
      </c>
      <c r="J42" s="36">
        <v>5</v>
      </c>
      <c r="K42" s="37">
        <v>300</v>
      </c>
      <c r="L42" s="37">
        <v>1500</v>
      </c>
      <c r="M42" s="38">
        <v>42036</v>
      </c>
      <c r="N42" s="38">
        <v>42064</v>
      </c>
      <c r="O42" s="39" t="s">
        <v>361</v>
      </c>
      <c r="P42" s="46" t="s">
        <v>803</v>
      </c>
      <c r="Q42" s="36" t="s">
        <v>227</v>
      </c>
      <c r="R42" s="35" t="s">
        <v>350</v>
      </c>
      <c r="S42" s="35" t="s">
        <v>351</v>
      </c>
      <c r="T42" s="36" t="s">
        <v>352</v>
      </c>
      <c r="U42" s="35" t="s">
        <v>353</v>
      </c>
      <c r="V42" s="35" t="s">
        <v>241</v>
      </c>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row>
    <row r="43" spans="1:53" s="12" customFormat="1" ht="195" x14ac:dyDescent="0.25">
      <c r="A43" s="40">
        <v>2544</v>
      </c>
      <c r="B43" s="41" t="s">
        <v>347</v>
      </c>
      <c r="C43" s="42" t="s">
        <v>33</v>
      </c>
      <c r="D43" s="41" t="s">
        <v>34</v>
      </c>
      <c r="E43" s="42">
        <v>1</v>
      </c>
      <c r="F43" s="41" t="s">
        <v>303</v>
      </c>
      <c r="G43" s="42">
        <v>1</v>
      </c>
      <c r="H43" s="41" t="s">
        <v>53</v>
      </c>
      <c r="I43" s="41" t="s">
        <v>54</v>
      </c>
      <c r="J43" s="42">
        <v>3</v>
      </c>
      <c r="K43" s="43">
        <v>100</v>
      </c>
      <c r="L43" s="43">
        <v>300</v>
      </c>
      <c r="M43" s="44">
        <v>42036</v>
      </c>
      <c r="N43" s="44">
        <v>42064</v>
      </c>
      <c r="O43" s="45" t="s">
        <v>362</v>
      </c>
      <c r="P43" s="47" t="s">
        <v>803</v>
      </c>
      <c r="Q43" s="42" t="s">
        <v>363</v>
      </c>
      <c r="R43" s="41" t="s">
        <v>350</v>
      </c>
      <c r="S43" s="41" t="s">
        <v>351</v>
      </c>
      <c r="T43" s="42" t="s">
        <v>352</v>
      </c>
      <c r="U43" s="41" t="s">
        <v>353</v>
      </c>
      <c r="V43" s="41" t="s">
        <v>241</v>
      </c>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row>
    <row r="44" spans="1:53" s="12" customFormat="1" ht="195" x14ac:dyDescent="0.25">
      <c r="A44" s="34">
        <v>2544</v>
      </c>
      <c r="B44" s="35" t="s">
        <v>347</v>
      </c>
      <c r="C44" s="36" t="s">
        <v>33</v>
      </c>
      <c r="D44" s="35" t="s">
        <v>34</v>
      </c>
      <c r="E44" s="36">
        <v>1</v>
      </c>
      <c r="F44" s="35" t="s">
        <v>303</v>
      </c>
      <c r="G44" s="36">
        <v>1</v>
      </c>
      <c r="H44" s="35" t="s">
        <v>53</v>
      </c>
      <c r="I44" s="35" t="s">
        <v>54</v>
      </c>
      <c r="J44" s="36">
        <v>1</v>
      </c>
      <c r="K44" s="37">
        <v>1359</v>
      </c>
      <c r="L44" s="37">
        <v>1359</v>
      </c>
      <c r="M44" s="38">
        <v>42036</v>
      </c>
      <c r="N44" s="38">
        <v>42064</v>
      </c>
      <c r="O44" s="39" t="s">
        <v>364</v>
      </c>
      <c r="P44" s="46" t="s">
        <v>803</v>
      </c>
      <c r="Q44" s="36" t="s">
        <v>216</v>
      </c>
      <c r="R44" s="35" t="s">
        <v>350</v>
      </c>
      <c r="S44" s="35" t="s">
        <v>351</v>
      </c>
      <c r="T44" s="36" t="s">
        <v>352</v>
      </c>
      <c r="U44" s="35" t="s">
        <v>353</v>
      </c>
      <c r="V44" s="35" t="s">
        <v>241</v>
      </c>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row>
    <row r="45" spans="1:53" s="12" customFormat="1" ht="195" x14ac:dyDescent="0.25">
      <c r="A45" s="40">
        <v>2544</v>
      </c>
      <c r="B45" s="41" t="s">
        <v>347</v>
      </c>
      <c r="C45" s="42" t="s">
        <v>33</v>
      </c>
      <c r="D45" s="41" t="s">
        <v>34</v>
      </c>
      <c r="E45" s="42">
        <v>1</v>
      </c>
      <c r="F45" s="41" t="s">
        <v>303</v>
      </c>
      <c r="G45" s="42">
        <v>1</v>
      </c>
      <c r="H45" s="41" t="s">
        <v>53</v>
      </c>
      <c r="I45" s="41" t="s">
        <v>54</v>
      </c>
      <c r="J45" s="42">
        <v>1</v>
      </c>
      <c r="K45" s="43">
        <v>200</v>
      </c>
      <c r="L45" s="43">
        <v>200</v>
      </c>
      <c r="M45" s="44">
        <v>42036</v>
      </c>
      <c r="N45" s="44">
        <v>42064</v>
      </c>
      <c r="O45" s="45" t="s">
        <v>365</v>
      </c>
      <c r="P45" s="47" t="s">
        <v>803</v>
      </c>
      <c r="Q45" s="42" t="s">
        <v>216</v>
      </c>
      <c r="R45" s="41" t="s">
        <v>350</v>
      </c>
      <c r="S45" s="41" t="s">
        <v>351</v>
      </c>
      <c r="T45" s="42" t="s">
        <v>352</v>
      </c>
      <c r="U45" s="41" t="s">
        <v>353</v>
      </c>
      <c r="V45" s="41" t="s">
        <v>241</v>
      </c>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row>
    <row r="46" spans="1:53" s="12" customFormat="1" ht="195" x14ac:dyDescent="0.25">
      <c r="A46" s="34">
        <v>2544</v>
      </c>
      <c r="B46" s="35" t="s">
        <v>347</v>
      </c>
      <c r="C46" s="36" t="s">
        <v>33</v>
      </c>
      <c r="D46" s="35" t="s">
        <v>34</v>
      </c>
      <c r="E46" s="36">
        <v>1</v>
      </c>
      <c r="F46" s="35" t="s">
        <v>303</v>
      </c>
      <c r="G46" s="36">
        <v>1</v>
      </c>
      <c r="H46" s="35" t="s">
        <v>53</v>
      </c>
      <c r="I46" s="35" t="s">
        <v>54</v>
      </c>
      <c r="J46" s="36">
        <v>20</v>
      </c>
      <c r="K46" s="37">
        <v>150</v>
      </c>
      <c r="L46" s="37">
        <v>3000</v>
      </c>
      <c r="M46" s="38">
        <v>42036</v>
      </c>
      <c r="N46" s="38">
        <v>42064</v>
      </c>
      <c r="O46" s="46" t="s">
        <v>366</v>
      </c>
      <c r="P46" s="46" t="s">
        <v>803</v>
      </c>
      <c r="Q46" s="36" t="s">
        <v>367</v>
      </c>
      <c r="R46" s="35" t="s">
        <v>350</v>
      </c>
      <c r="S46" s="35" t="s">
        <v>351</v>
      </c>
      <c r="T46" s="36" t="s">
        <v>352</v>
      </c>
      <c r="U46" s="35" t="s">
        <v>353</v>
      </c>
      <c r="V46" s="35" t="s">
        <v>241</v>
      </c>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row>
    <row r="47" spans="1:53" s="12" customFormat="1" ht="195" x14ac:dyDescent="0.25">
      <c r="A47" s="40">
        <v>2544</v>
      </c>
      <c r="B47" s="41" t="s">
        <v>347</v>
      </c>
      <c r="C47" s="42" t="s">
        <v>33</v>
      </c>
      <c r="D47" s="41" t="s">
        <v>34</v>
      </c>
      <c r="E47" s="42">
        <v>1</v>
      </c>
      <c r="F47" s="41" t="s">
        <v>303</v>
      </c>
      <c r="G47" s="42">
        <v>1</v>
      </c>
      <c r="H47" s="41" t="s">
        <v>53</v>
      </c>
      <c r="I47" s="41" t="s">
        <v>54</v>
      </c>
      <c r="J47" s="42">
        <v>1</v>
      </c>
      <c r="K47" s="43">
        <v>450</v>
      </c>
      <c r="L47" s="43">
        <v>450</v>
      </c>
      <c r="M47" s="44">
        <v>42036</v>
      </c>
      <c r="N47" s="44">
        <v>42064</v>
      </c>
      <c r="O47" s="45" t="s">
        <v>368</v>
      </c>
      <c r="P47" s="47" t="s">
        <v>803</v>
      </c>
      <c r="Q47" s="42" t="s">
        <v>227</v>
      </c>
      <c r="R47" s="41" t="s">
        <v>350</v>
      </c>
      <c r="S47" s="41" t="s">
        <v>351</v>
      </c>
      <c r="T47" s="42" t="s">
        <v>352</v>
      </c>
      <c r="U47" s="41" t="s">
        <v>353</v>
      </c>
      <c r="V47" s="41" t="s">
        <v>241</v>
      </c>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row>
    <row r="48" spans="1:53" s="12" customFormat="1" ht="195" x14ac:dyDescent="0.25">
      <c r="A48" s="34">
        <v>2544</v>
      </c>
      <c r="B48" s="35" t="s">
        <v>347</v>
      </c>
      <c r="C48" s="36" t="s">
        <v>33</v>
      </c>
      <c r="D48" s="35" t="s">
        <v>34</v>
      </c>
      <c r="E48" s="36">
        <v>1</v>
      </c>
      <c r="F48" s="35" t="s">
        <v>303</v>
      </c>
      <c r="G48" s="36">
        <v>1</v>
      </c>
      <c r="H48" s="35" t="s">
        <v>53</v>
      </c>
      <c r="I48" s="35" t="s">
        <v>54</v>
      </c>
      <c r="J48" s="36">
        <v>3</v>
      </c>
      <c r="K48" s="37">
        <v>250</v>
      </c>
      <c r="L48" s="37">
        <v>750</v>
      </c>
      <c r="M48" s="38">
        <v>42036</v>
      </c>
      <c r="N48" s="38">
        <v>42064</v>
      </c>
      <c r="O48" s="39" t="s">
        <v>369</v>
      </c>
      <c r="P48" s="46" t="s">
        <v>803</v>
      </c>
      <c r="Q48" s="36" t="s">
        <v>35</v>
      </c>
      <c r="R48" s="35" t="s">
        <v>350</v>
      </c>
      <c r="S48" s="35" t="s">
        <v>351</v>
      </c>
      <c r="T48" s="36" t="s">
        <v>352</v>
      </c>
      <c r="U48" s="35" t="s">
        <v>353</v>
      </c>
      <c r="V48" s="35" t="s">
        <v>241</v>
      </c>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row>
    <row r="49" spans="1:53" s="12" customFormat="1" ht="195" x14ac:dyDescent="0.25">
      <c r="A49" s="40">
        <v>2544</v>
      </c>
      <c r="B49" s="41" t="s">
        <v>347</v>
      </c>
      <c r="C49" s="42" t="s">
        <v>33</v>
      </c>
      <c r="D49" s="41" t="s">
        <v>34</v>
      </c>
      <c r="E49" s="42">
        <v>1</v>
      </c>
      <c r="F49" s="41" t="s">
        <v>303</v>
      </c>
      <c r="G49" s="42">
        <v>1</v>
      </c>
      <c r="H49" s="41" t="s">
        <v>53</v>
      </c>
      <c r="I49" s="41" t="s">
        <v>54</v>
      </c>
      <c r="J49" s="42">
        <v>3</v>
      </c>
      <c r="K49" s="43">
        <v>100</v>
      </c>
      <c r="L49" s="43">
        <v>300</v>
      </c>
      <c r="M49" s="44">
        <v>42036</v>
      </c>
      <c r="N49" s="44">
        <v>42064</v>
      </c>
      <c r="O49" s="45" t="s">
        <v>370</v>
      </c>
      <c r="P49" s="47" t="s">
        <v>803</v>
      </c>
      <c r="Q49" s="42" t="s">
        <v>35</v>
      </c>
      <c r="R49" s="41" t="s">
        <v>350</v>
      </c>
      <c r="S49" s="41" t="s">
        <v>351</v>
      </c>
      <c r="T49" s="42" t="s">
        <v>352</v>
      </c>
      <c r="U49" s="41" t="s">
        <v>353</v>
      </c>
      <c r="V49" s="41" t="s">
        <v>241</v>
      </c>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row>
    <row r="50" spans="1:53" s="12" customFormat="1" ht="195" x14ac:dyDescent="0.25">
      <c r="A50" s="34">
        <v>2544</v>
      </c>
      <c r="B50" s="35" t="s">
        <v>347</v>
      </c>
      <c r="C50" s="36" t="s">
        <v>33</v>
      </c>
      <c r="D50" s="35" t="s">
        <v>34</v>
      </c>
      <c r="E50" s="36">
        <v>1</v>
      </c>
      <c r="F50" s="35" t="s">
        <v>303</v>
      </c>
      <c r="G50" s="36">
        <v>1</v>
      </c>
      <c r="H50" s="35" t="s">
        <v>53</v>
      </c>
      <c r="I50" s="35" t="s">
        <v>54</v>
      </c>
      <c r="J50" s="36">
        <v>3</v>
      </c>
      <c r="K50" s="37">
        <v>200</v>
      </c>
      <c r="L50" s="37">
        <v>600</v>
      </c>
      <c r="M50" s="38">
        <v>42036</v>
      </c>
      <c r="N50" s="38">
        <v>42064</v>
      </c>
      <c r="O50" s="39" t="s">
        <v>371</v>
      </c>
      <c r="P50" s="46" t="s">
        <v>803</v>
      </c>
      <c r="Q50" s="36" t="s">
        <v>35</v>
      </c>
      <c r="R50" s="35" t="s">
        <v>350</v>
      </c>
      <c r="S50" s="35" t="s">
        <v>351</v>
      </c>
      <c r="T50" s="36" t="s">
        <v>352</v>
      </c>
      <c r="U50" s="35" t="s">
        <v>353</v>
      </c>
      <c r="V50" s="35" t="s">
        <v>241</v>
      </c>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row>
    <row r="51" spans="1:53" s="12" customFormat="1" ht="195" x14ac:dyDescent="0.25">
      <c r="A51" s="40">
        <v>2544</v>
      </c>
      <c r="B51" s="41" t="s">
        <v>347</v>
      </c>
      <c r="C51" s="42" t="s">
        <v>33</v>
      </c>
      <c r="D51" s="41" t="s">
        <v>34</v>
      </c>
      <c r="E51" s="42">
        <v>1</v>
      </c>
      <c r="F51" s="41" t="s">
        <v>303</v>
      </c>
      <c r="G51" s="42">
        <v>1</v>
      </c>
      <c r="H51" s="41" t="s">
        <v>53</v>
      </c>
      <c r="I51" s="41" t="s">
        <v>54</v>
      </c>
      <c r="J51" s="42">
        <v>3</v>
      </c>
      <c r="K51" s="43">
        <v>300</v>
      </c>
      <c r="L51" s="43">
        <v>900</v>
      </c>
      <c r="M51" s="44">
        <v>42036</v>
      </c>
      <c r="N51" s="44">
        <v>42064</v>
      </c>
      <c r="O51" s="45" t="s">
        <v>372</v>
      </c>
      <c r="P51" s="47" t="s">
        <v>803</v>
      </c>
      <c r="Q51" s="42" t="s">
        <v>35</v>
      </c>
      <c r="R51" s="41" t="s">
        <v>350</v>
      </c>
      <c r="S51" s="41" t="s">
        <v>351</v>
      </c>
      <c r="T51" s="42" t="s">
        <v>352</v>
      </c>
      <c r="U51" s="41" t="s">
        <v>353</v>
      </c>
      <c r="V51" s="41" t="s">
        <v>241</v>
      </c>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row>
    <row r="52" spans="1:53" s="12" customFormat="1" ht="195" x14ac:dyDescent="0.25">
      <c r="A52" s="34">
        <v>2544</v>
      </c>
      <c r="B52" s="35" t="s">
        <v>347</v>
      </c>
      <c r="C52" s="36" t="s">
        <v>33</v>
      </c>
      <c r="D52" s="35" t="s">
        <v>34</v>
      </c>
      <c r="E52" s="36">
        <v>1</v>
      </c>
      <c r="F52" s="35" t="s">
        <v>303</v>
      </c>
      <c r="G52" s="36">
        <v>1</v>
      </c>
      <c r="H52" s="35" t="s">
        <v>53</v>
      </c>
      <c r="I52" s="35" t="s">
        <v>54</v>
      </c>
      <c r="J52" s="36">
        <v>10</v>
      </c>
      <c r="K52" s="37">
        <v>250</v>
      </c>
      <c r="L52" s="37">
        <v>2500</v>
      </c>
      <c r="M52" s="38">
        <v>42036</v>
      </c>
      <c r="N52" s="38">
        <v>42064</v>
      </c>
      <c r="O52" s="39" t="s">
        <v>373</v>
      </c>
      <c r="P52" s="46" t="s">
        <v>803</v>
      </c>
      <c r="Q52" s="36" t="s">
        <v>35</v>
      </c>
      <c r="R52" s="35" t="s">
        <v>350</v>
      </c>
      <c r="S52" s="35" t="s">
        <v>351</v>
      </c>
      <c r="T52" s="36" t="s">
        <v>352</v>
      </c>
      <c r="U52" s="35" t="s">
        <v>353</v>
      </c>
      <c r="V52" s="35" t="s">
        <v>241</v>
      </c>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row>
    <row r="53" spans="1:53" s="12" customFormat="1" ht="195" x14ac:dyDescent="0.25">
      <c r="A53" s="40">
        <v>2544</v>
      </c>
      <c r="B53" s="41" t="s">
        <v>347</v>
      </c>
      <c r="C53" s="42" t="s">
        <v>33</v>
      </c>
      <c r="D53" s="41" t="s">
        <v>34</v>
      </c>
      <c r="E53" s="42">
        <v>1</v>
      </c>
      <c r="F53" s="41" t="s">
        <v>303</v>
      </c>
      <c r="G53" s="42">
        <v>1</v>
      </c>
      <c r="H53" s="41" t="s">
        <v>53</v>
      </c>
      <c r="I53" s="41" t="s">
        <v>54</v>
      </c>
      <c r="J53" s="42">
        <v>2</v>
      </c>
      <c r="K53" s="43">
        <v>300</v>
      </c>
      <c r="L53" s="43">
        <v>600</v>
      </c>
      <c r="M53" s="44">
        <v>42036</v>
      </c>
      <c r="N53" s="44">
        <v>42064</v>
      </c>
      <c r="O53" s="47" t="s">
        <v>374</v>
      </c>
      <c r="P53" s="47" t="s">
        <v>803</v>
      </c>
      <c r="Q53" s="42" t="s">
        <v>375</v>
      </c>
      <c r="R53" s="41" t="s">
        <v>350</v>
      </c>
      <c r="S53" s="41" t="s">
        <v>351</v>
      </c>
      <c r="T53" s="42" t="s">
        <v>352</v>
      </c>
      <c r="U53" s="41" t="s">
        <v>353</v>
      </c>
      <c r="V53" s="41" t="s">
        <v>241</v>
      </c>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row r="54" spans="1:53" s="12" customFormat="1" ht="195" x14ac:dyDescent="0.25">
      <c r="A54" s="34">
        <v>2544</v>
      </c>
      <c r="B54" s="35" t="s">
        <v>347</v>
      </c>
      <c r="C54" s="36" t="s">
        <v>33</v>
      </c>
      <c r="D54" s="35" t="s">
        <v>34</v>
      </c>
      <c r="E54" s="36">
        <v>1</v>
      </c>
      <c r="F54" s="35" t="s">
        <v>303</v>
      </c>
      <c r="G54" s="36">
        <v>1</v>
      </c>
      <c r="H54" s="35" t="s">
        <v>53</v>
      </c>
      <c r="I54" s="35" t="s">
        <v>62</v>
      </c>
      <c r="J54" s="36">
        <v>1</v>
      </c>
      <c r="K54" s="37">
        <v>1600</v>
      </c>
      <c r="L54" s="37">
        <v>1600</v>
      </c>
      <c r="M54" s="38">
        <v>42036</v>
      </c>
      <c r="N54" s="38">
        <v>42064</v>
      </c>
      <c r="O54" s="39" t="s">
        <v>376</v>
      </c>
      <c r="P54" s="46" t="s">
        <v>803</v>
      </c>
      <c r="Q54" s="36" t="s">
        <v>377</v>
      </c>
      <c r="R54" s="35" t="s">
        <v>350</v>
      </c>
      <c r="S54" s="35" t="s">
        <v>378</v>
      </c>
      <c r="T54" s="36" t="s">
        <v>379</v>
      </c>
      <c r="U54" s="35" t="s">
        <v>353</v>
      </c>
      <c r="V54" s="35" t="s">
        <v>241</v>
      </c>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row>
    <row r="55" spans="1:53" s="12" customFormat="1" ht="195" x14ac:dyDescent="0.25">
      <c r="A55" s="40">
        <v>2544</v>
      </c>
      <c r="B55" s="41" t="s">
        <v>347</v>
      </c>
      <c r="C55" s="42" t="s">
        <v>33</v>
      </c>
      <c r="D55" s="41" t="s">
        <v>34</v>
      </c>
      <c r="E55" s="42">
        <v>1</v>
      </c>
      <c r="F55" s="41" t="s">
        <v>303</v>
      </c>
      <c r="G55" s="42">
        <v>1</v>
      </c>
      <c r="H55" s="41" t="s">
        <v>53</v>
      </c>
      <c r="I55" s="41" t="s">
        <v>54</v>
      </c>
      <c r="J55" s="42">
        <v>3</v>
      </c>
      <c r="K55" s="43">
        <v>700</v>
      </c>
      <c r="L55" s="43">
        <v>2100</v>
      </c>
      <c r="M55" s="44">
        <v>42014</v>
      </c>
      <c r="N55" s="44">
        <v>42073</v>
      </c>
      <c r="O55" s="45" t="s">
        <v>380</v>
      </c>
      <c r="P55" s="47" t="s">
        <v>803</v>
      </c>
      <c r="Q55" s="42" t="s">
        <v>19</v>
      </c>
      <c r="R55" s="41" t="s">
        <v>350</v>
      </c>
      <c r="S55" s="41" t="s">
        <v>381</v>
      </c>
      <c r="T55" s="42" t="s">
        <v>379</v>
      </c>
      <c r="U55" s="41" t="s">
        <v>353</v>
      </c>
      <c r="V55" s="41" t="s">
        <v>382</v>
      </c>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row>
    <row r="56" spans="1:53" s="12" customFormat="1" ht="195" x14ac:dyDescent="0.25">
      <c r="A56" s="34">
        <v>2544</v>
      </c>
      <c r="B56" s="35" t="s">
        <v>347</v>
      </c>
      <c r="C56" s="36" t="s">
        <v>33</v>
      </c>
      <c r="D56" s="35" t="s">
        <v>34</v>
      </c>
      <c r="E56" s="36">
        <v>1</v>
      </c>
      <c r="F56" s="35" t="s">
        <v>303</v>
      </c>
      <c r="G56" s="36">
        <v>1</v>
      </c>
      <c r="H56" s="35" t="s">
        <v>53</v>
      </c>
      <c r="I56" s="35" t="s">
        <v>54</v>
      </c>
      <c r="J56" s="36">
        <v>1</v>
      </c>
      <c r="K56" s="37">
        <v>3300</v>
      </c>
      <c r="L56" s="37">
        <v>3300</v>
      </c>
      <c r="M56" s="38">
        <v>42014</v>
      </c>
      <c r="N56" s="38">
        <v>42073</v>
      </c>
      <c r="O56" s="46" t="s">
        <v>383</v>
      </c>
      <c r="P56" s="46" t="s">
        <v>803</v>
      </c>
      <c r="Q56" s="36" t="s">
        <v>384</v>
      </c>
      <c r="R56" s="35" t="s">
        <v>350</v>
      </c>
      <c r="S56" s="35" t="s">
        <v>381</v>
      </c>
      <c r="T56" s="36" t="s">
        <v>379</v>
      </c>
      <c r="U56" s="35" t="s">
        <v>353</v>
      </c>
      <c r="V56" s="35" t="s">
        <v>382</v>
      </c>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row>
    <row r="57" spans="1:53" s="12" customFormat="1" ht="195" x14ac:dyDescent="0.25">
      <c r="A57" s="40">
        <v>2544</v>
      </c>
      <c r="B57" s="41" t="s">
        <v>347</v>
      </c>
      <c r="C57" s="42" t="s">
        <v>33</v>
      </c>
      <c r="D57" s="41" t="s">
        <v>34</v>
      </c>
      <c r="E57" s="42">
        <v>1</v>
      </c>
      <c r="F57" s="41" t="s">
        <v>303</v>
      </c>
      <c r="G57" s="42">
        <v>1</v>
      </c>
      <c r="H57" s="41" t="s">
        <v>53</v>
      </c>
      <c r="I57" s="41" t="s">
        <v>54</v>
      </c>
      <c r="J57" s="42">
        <v>1</v>
      </c>
      <c r="K57" s="43">
        <v>12300</v>
      </c>
      <c r="L57" s="43">
        <v>12300</v>
      </c>
      <c r="M57" s="44">
        <v>42014</v>
      </c>
      <c r="N57" s="44">
        <v>42073</v>
      </c>
      <c r="O57" s="47" t="s">
        <v>385</v>
      </c>
      <c r="P57" s="47" t="s">
        <v>803</v>
      </c>
      <c r="Q57" s="42" t="s">
        <v>386</v>
      </c>
      <c r="R57" s="41" t="s">
        <v>350</v>
      </c>
      <c r="S57" s="41" t="s">
        <v>381</v>
      </c>
      <c r="T57" s="42" t="s">
        <v>379</v>
      </c>
      <c r="U57" s="41" t="s">
        <v>353</v>
      </c>
      <c r="V57" s="41" t="s">
        <v>382</v>
      </c>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row>
    <row r="58" spans="1:53" s="12" customFormat="1" ht="195" x14ac:dyDescent="0.25">
      <c r="A58" s="34">
        <v>2544</v>
      </c>
      <c r="B58" s="35" t="s">
        <v>347</v>
      </c>
      <c r="C58" s="36" t="s">
        <v>33</v>
      </c>
      <c r="D58" s="35" t="s">
        <v>34</v>
      </c>
      <c r="E58" s="36">
        <v>1</v>
      </c>
      <c r="F58" s="35" t="s">
        <v>303</v>
      </c>
      <c r="G58" s="36">
        <v>1</v>
      </c>
      <c r="H58" s="35" t="s">
        <v>53</v>
      </c>
      <c r="I58" s="35" t="s">
        <v>387</v>
      </c>
      <c r="J58" s="36">
        <v>2</v>
      </c>
      <c r="K58" s="37">
        <v>300</v>
      </c>
      <c r="L58" s="37">
        <v>600</v>
      </c>
      <c r="M58" s="38">
        <v>42014</v>
      </c>
      <c r="N58" s="38">
        <v>42073</v>
      </c>
      <c r="O58" s="39" t="s">
        <v>388</v>
      </c>
      <c r="P58" s="46" t="s">
        <v>803</v>
      </c>
      <c r="Q58" s="36" t="s">
        <v>19</v>
      </c>
      <c r="R58" s="35" t="s">
        <v>350</v>
      </c>
      <c r="S58" s="35" t="s">
        <v>381</v>
      </c>
      <c r="T58" s="36" t="s">
        <v>379</v>
      </c>
      <c r="U58" s="35" t="s">
        <v>353</v>
      </c>
      <c r="V58" s="35" t="s">
        <v>382</v>
      </c>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row>
    <row r="59" spans="1:53" s="12" customFormat="1" ht="195" x14ac:dyDescent="0.25">
      <c r="A59" s="40">
        <v>2544</v>
      </c>
      <c r="B59" s="41" t="s">
        <v>347</v>
      </c>
      <c r="C59" s="42" t="s">
        <v>33</v>
      </c>
      <c r="D59" s="41" t="s">
        <v>34</v>
      </c>
      <c r="E59" s="42">
        <v>1</v>
      </c>
      <c r="F59" s="41" t="s">
        <v>303</v>
      </c>
      <c r="G59" s="42">
        <v>1</v>
      </c>
      <c r="H59" s="41" t="s">
        <v>53</v>
      </c>
      <c r="I59" s="41" t="s">
        <v>54</v>
      </c>
      <c r="J59" s="42">
        <v>10</v>
      </c>
      <c r="K59" s="43">
        <v>78</v>
      </c>
      <c r="L59" s="43">
        <v>780</v>
      </c>
      <c r="M59" s="44">
        <v>42014</v>
      </c>
      <c r="N59" s="44">
        <v>42073</v>
      </c>
      <c r="O59" s="45" t="s">
        <v>389</v>
      </c>
      <c r="P59" s="47" t="s">
        <v>803</v>
      </c>
      <c r="Q59" s="42" t="s">
        <v>49</v>
      </c>
      <c r="R59" s="41" t="s">
        <v>350</v>
      </c>
      <c r="S59" s="41" t="s">
        <v>381</v>
      </c>
      <c r="T59" s="42" t="s">
        <v>379</v>
      </c>
      <c r="U59" s="41" t="s">
        <v>353</v>
      </c>
      <c r="V59" s="41" t="s">
        <v>382</v>
      </c>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row>
    <row r="60" spans="1:53" s="12" customFormat="1" ht="195" x14ac:dyDescent="0.25">
      <c r="A60" s="34">
        <v>2544</v>
      </c>
      <c r="B60" s="35" t="s">
        <v>347</v>
      </c>
      <c r="C60" s="36" t="s">
        <v>33</v>
      </c>
      <c r="D60" s="35" t="s">
        <v>34</v>
      </c>
      <c r="E60" s="36">
        <v>1</v>
      </c>
      <c r="F60" s="35" t="s">
        <v>303</v>
      </c>
      <c r="G60" s="36">
        <v>1</v>
      </c>
      <c r="H60" s="35" t="s">
        <v>53</v>
      </c>
      <c r="I60" s="35" t="s">
        <v>54</v>
      </c>
      <c r="J60" s="36">
        <v>1</v>
      </c>
      <c r="K60" s="37">
        <v>2000</v>
      </c>
      <c r="L60" s="37">
        <v>2000</v>
      </c>
      <c r="M60" s="38">
        <v>42036</v>
      </c>
      <c r="N60" s="38">
        <v>42064</v>
      </c>
      <c r="O60" s="39" t="s">
        <v>390</v>
      </c>
      <c r="P60" s="46" t="s">
        <v>803</v>
      </c>
      <c r="Q60" s="36" t="s">
        <v>40</v>
      </c>
      <c r="R60" s="35" t="s">
        <v>350</v>
      </c>
      <c r="S60" s="35" t="s">
        <v>378</v>
      </c>
      <c r="T60" s="36" t="s">
        <v>379</v>
      </c>
      <c r="U60" s="35" t="s">
        <v>353</v>
      </c>
      <c r="V60" s="35" t="s">
        <v>241</v>
      </c>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row>
    <row r="61" spans="1:53" s="12" customFormat="1" ht="195" x14ac:dyDescent="0.25">
      <c r="A61" s="40">
        <v>2544</v>
      </c>
      <c r="B61" s="41" t="s">
        <v>347</v>
      </c>
      <c r="C61" s="42" t="s">
        <v>33</v>
      </c>
      <c r="D61" s="41" t="s">
        <v>34</v>
      </c>
      <c r="E61" s="42">
        <v>1</v>
      </c>
      <c r="F61" s="41" t="s">
        <v>303</v>
      </c>
      <c r="G61" s="42">
        <v>1</v>
      </c>
      <c r="H61" s="41" t="s">
        <v>53</v>
      </c>
      <c r="I61" s="41" t="s">
        <v>54</v>
      </c>
      <c r="J61" s="42">
        <v>6</v>
      </c>
      <c r="K61" s="43">
        <v>800</v>
      </c>
      <c r="L61" s="43">
        <v>4800</v>
      </c>
      <c r="M61" s="44">
        <v>42014</v>
      </c>
      <c r="N61" s="44">
        <v>42073</v>
      </c>
      <c r="O61" s="45" t="s">
        <v>391</v>
      </c>
      <c r="P61" s="47" t="s">
        <v>803</v>
      </c>
      <c r="Q61" s="42" t="s">
        <v>19</v>
      </c>
      <c r="R61" s="41" t="s">
        <v>350</v>
      </c>
      <c r="S61" s="41" t="s">
        <v>381</v>
      </c>
      <c r="T61" s="42" t="s">
        <v>379</v>
      </c>
      <c r="U61" s="41" t="s">
        <v>353</v>
      </c>
      <c r="V61" s="41" t="s">
        <v>392</v>
      </c>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row>
    <row r="62" spans="1:53" s="12" customFormat="1" ht="195" x14ac:dyDescent="0.25">
      <c r="A62" s="34">
        <v>2544</v>
      </c>
      <c r="B62" s="35" t="s">
        <v>347</v>
      </c>
      <c r="C62" s="36" t="s">
        <v>33</v>
      </c>
      <c r="D62" s="35" t="s">
        <v>34</v>
      </c>
      <c r="E62" s="36">
        <v>1</v>
      </c>
      <c r="F62" s="35" t="s">
        <v>303</v>
      </c>
      <c r="G62" s="36">
        <v>1</v>
      </c>
      <c r="H62" s="35" t="s">
        <v>53</v>
      </c>
      <c r="I62" s="35" t="s">
        <v>54</v>
      </c>
      <c r="J62" s="36">
        <v>4</v>
      </c>
      <c r="K62" s="37">
        <v>400</v>
      </c>
      <c r="L62" s="37">
        <v>1600</v>
      </c>
      <c r="M62" s="38">
        <v>42014</v>
      </c>
      <c r="N62" s="38">
        <v>42073</v>
      </c>
      <c r="O62" s="46" t="s">
        <v>393</v>
      </c>
      <c r="P62" s="46" t="s">
        <v>803</v>
      </c>
      <c r="Q62" s="36" t="s">
        <v>49</v>
      </c>
      <c r="R62" s="35" t="s">
        <v>350</v>
      </c>
      <c r="S62" s="35" t="s">
        <v>381</v>
      </c>
      <c r="T62" s="36" t="s">
        <v>379</v>
      </c>
      <c r="U62" s="35" t="s">
        <v>353</v>
      </c>
      <c r="V62" s="35" t="s">
        <v>382</v>
      </c>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row>
    <row r="63" spans="1:53" s="12" customFormat="1" ht="195" x14ac:dyDescent="0.25">
      <c r="A63" s="40">
        <v>2544</v>
      </c>
      <c r="B63" s="41" t="s">
        <v>347</v>
      </c>
      <c r="C63" s="42" t="s">
        <v>33</v>
      </c>
      <c r="D63" s="41" t="s">
        <v>34</v>
      </c>
      <c r="E63" s="42">
        <v>1</v>
      </c>
      <c r="F63" s="41" t="s">
        <v>303</v>
      </c>
      <c r="G63" s="42">
        <v>1</v>
      </c>
      <c r="H63" s="41" t="s">
        <v>53</v>
      </c>
      <c r="I63" s="41" t="s">
        <v>54</v>
      </c>
      <c r="J63" s="42">
        <v>4</v>
      </c>
      <c r="K63" s="43">
        <v>1300</v>
      </c>
      <c r="L63" s="43">
        <v>5200</v>
      </c>
      <c r="M63" s="44">
        <v>42014</v>
      </c>
      <c r="N63" s="44">
        <v>42073</v>
      </c>
      <c r="O63" s="45" t="s">
        <v>394</v>
      </c>
      <c r="P63" s="47" t="s">
        <v>803</v>
      </c>
      <c r="Q63" s="42" t="s">
        <v>19</v>
      </c>
      <c r="R63" s="41" t="s">
        <v>350</v>
      </c>
      <c r="S63" s="41" t="s">
        <v>381</v>
      </c>
      <c r="T63" s="42" t="s">
        <v>379</v>
      </c>
      <c r="U63" s="41" t="s">
        <v>353</v>
      </c>
      <c r="V63" s="41" t="s">
        <v>382</v>
      </c>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row>
    <row r="64" spans="1:53" s="12" customFormat="1" ht="195" x14ac:dyDescent="0.25">
      <c r="A64" s="34">
        <v>2544</v>
      </c>
      <c r="B64" s="35" t="s">
        <v>347</v>
      </c>
      <c r="C64" s="36" t="s">
        <v>33</v>
      </c>
      <c r="D64" s="35" t="s">
        <v>34</v>
      </c>
      <c r="E64" s="36">
        <v>1</v>
      </c>
      <c r="F64" s="35" t="s">
        <v>303</v>
      </c>
      <c r="G64" s="36">
        <v>1</v>
      </c>
      <c r="H64" s="35" t="s">
        <v>53</v>
      </c>
      <c r="I64" s="35" t="s">
        <v>54</v>
      </c>
      <c r="J64" s="36">
        <v>4</v>
      </c>
      <c r="K64" s="37">
        <v>1500</v>
      </c>
      <c r="L64" s="37">
        <v>6000</v>
      </c>
      <c r="M64" s="38">
        <v>42014</v>
      </c>
      <c r="N64" s="38">
        <v>42073</v>
      </c>
      <c r="O64" s="39" t="s">
        <v>395</v>
      </c>
      <c r="P64" s="46" t="s">
        <v>803</v>
      </c>
      <c r="Q64" s="36" t="s">
        <v>19</v>
      </c>
      <c r="R64" s="35" t="s">
        <v>350</v>
      </c>
      <c r="S64" s="35" t="s">
        <v>381</v>
      </c>
      <c r="T64" s="36" t="s">
        <v>379</v>
      </c>
      <c r="U64" s="35" t="s">
        <v>353</v>
      </c>
      <c r="V64" s="35" t="s">
        <v>382</v>
      </c>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row>
    <row r="65" spans="1:53" s="12" customFormat="1" ht="195" x14ac:dyDescent="0.25">
      <c r="A65" s="40">
        <v>2544</v>
      </c>
      <c r="B65" s="41" t="s">
        <v>347</v>
      </c>
      <c r="C65" s="42" t="s">
        <v>33</v>
      </c>
      <c r="D65" s="41" t="s">
        <v>34</v>
      </c>
      <c r="E65" s="42">
        <v>1</v>
      </c>
      <c r="F65" s="41" t="s">
        <v>303</v>
      </c>
      <c r="G65" s="42">
        <v>1</v>
      </c>
      <c r="H65" s="41" t="s">
        <v>53</v>
      </c>
      <c r="I65" s="41" t="s">
        <v>62</v>
      </c>
      <c r="J65" s="42">
        <v>1</v>
      </c>
      <c r="K65" s="43">
        <v>4159</v>
      </c>
      <c r="L65" s="43">
        <v>4159</v>
      </c>
      <c r="M65" s="44">
        <v>42036</v>
      </c>
      <c r="N65" s="44">
        <v>42064</v>
      </c>
      <c r="O65" s="45" t="s">
        <v>396</v>
      </c>
      <c r="P65" s="47" t="s">
        <v>803</v>
      </c>
      <c r="Q65" s="42" t="s">
        <v>35</v>
      </c>
      <c r="R65" s="41" t="s">
        <v>350</v>
      </c>
      <c r="S65" s="41" t="s">
        <v>378</v>
      </c>
      <c r="T65" s="42" t="s">
        <v>379</v>
      </c>
      <c r="U65" s="41" t="s">
        <v>353</v>
      </c>
      <c r="V65" s="41" t="s">
        <v>241</v>
      </c>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row>
    <row r="66" spans="1:53" s="12" customFormat="1" ht="195" x14ac:dyDescent="0.25">
      <c r="A66" s="34">
        <v>2544</v>
      </c>
      <c r="B66" s="35" t="s">
        <v>347</v>
      </c>
      <c r="C66" s="36" t="s">
        <v>33</v>
      </c>
      <c r="D66" s="35" t="s">
        <v>34</v>
      </c>
      <c r="E66" s="36">
        <v>1</v>
      </c>
      <c r="F66" s="35" t="s">
        <v>303</v>
      </c>
      <c r="G66" s="36">
        <v>1</v>
      </c>
      <c r="H66" s="35" t="s">
        <v>53</v>
      </c>
      <c r="I66" s="35" t="s">
        <v>54</v>
      </c>
      <c r="J66" s="36">
        <v>5</v>
      </c>
      <c r="K66" s="37">
        <v>250</v>
      </c>
      <c r="L66" s="37">
        <v>1250</v>
      </c>
      <c r="M66" s="38">
        <v>42014</v>
      </c>
      <c r="N66" s="38">
        <v>42073</v>
      </c>
      <c r="O66" s="39" t="s">
        <v>397</v>
      </c>
      <c r="P66" s="46" t="s">
        <v>803</v>
      </c>
      <c r="Q66" s="36" t="s">
        <v>49</v>
      </c>
      <c r="R66" s="35" t="s">
        <v>350</v>
      </c>
      <c r="S66" s="35" t="s">
        <v>381</v>
      </c>
      <c r="T66" s="36" t="s">
        <v>379</v>
      </c>
      <c r="U66" s="35" t="s">
        <v>353</v>
      </c>
      <c r="V66" s="35" t="s">
        <v>382</v>
      </c>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row>
    <row r="67" spans="1:53" s="12" customFormat="1" ht="195" x14ac:dyDescent="0.25">
      <c r="A67" s="40">
        <v>2544</v>
      </c>
      <c r="B67" s="41" t="s">
        <v>347</v>
      </c>
      <c r="C67" s="42" t="s">
        <v>33</v>
      </c>
      <c r="D67" s="41" t="s">
        <v>34</v>
      </c>
      <c r="E67" s="42">
        <v>1</v>
      </c>
      <c r="F67" s="41" t="s">
        <v>303</v>
      </c>
      <c r="G67" s="42">
        <v>1</v>
      </c>
      <c r="H67" s="41" t="s">
        <v>53</v>
      </c>
      <c r="I67" s="41" t="s">
        <v>54</v>
      </c>
      <c r="J67" s="42">
        <v>5</v>
      </c>
      <c r="K67" s="43">
        <v>450</v>
      </c>
      <c r="L67" s="43">
        <v>2250</v>
      </c>
      <c r="M67" s="44">
        <v>42014</v>
      </c>
      <c r="N67" s="44">
        <v>42073</v>
      </c>
      <c r="O67" s="45" t="s">
        <v>398</v>
      </c>
      <c r="P67" s="47" t="s">
        <v>803</v>
      </c>
      <c r="Q67" s="42" t="s">
        <v>19</v>
      </c>
      <c r="R67" s="41" t="s">
        <v>350</v>
      </c>
      <c r="S67" s="41" t="s">
        <v>381</v>
      </c>
      <c r="T67" s="42" t="s">
        <v>379</v>
      </c>
      <c r="U67" s="41" t="s">
        <v>399</v>
      </c>
      <c r="V67" s="41" t="s">
        <v>382</v>
      </c>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row>
    <row r="68" spans="1:53" s="12" customFormat="1" ht="195" x14ac:dyDescent="0.25">
      <c r="A68" s="34">
        <v>2544</v>
      </c>
      <c r="B68" s="35" t="s">
        <v>347</v>
      </c>
      <c r="C68" s="36" t="s">
        <v>33</v>
      </c>
      <c r="D68" s="35" t="s">
        <v>34</v>
      </c>
      <c r="E68" s="36">
        <v>1</v>
      </c>
      <c r="F68" s="35" t="s">
        <v>303</v>
      </c>
      <c r="G68" s="36">
        <v>1</v>
      </c>
      <c r="H68" s="35" t="s">
        <v>53</v>
      </c>
      <c r="I68" s="35" t="s">
        <v>54</v>
      </c>
      <c r="J68" s="36">
        <v>50</v>
      </c>
      <c r="K68" s="37">
        <v>65</v>
      </c>
      <c r="L68" s="37">
        <v>3250</v>
      </c>
      <c r="M68" s="38">
        <v>42014</v>
      </c>
      <c r="N68" s="38">
        <v>42073</v>
      </c>
      <c r="O68" s="39" t="s">
        <v>400</v>
      </c>
      <c r="P68" s="46" t="s">
        <v>803</v>
      </c>
      <c r="Q68" s="36" t="s">
        <v>401</v>
      </c>
      <c r="R68" s="35" t="s">
        <v>350</v>
      </c>
      <c r="S68" s="35" t="s">
        <v>402</v>
      </c>
      <c r="T68" s="36" t="s">
        <v>379</v>
      </c>
      <c r="U68" s="35" t="s">
        <v>353</v>
      </c>
      <c r="V68" s="35" t="s">
        <v>382</v>
      </c>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row>
    <row r="69" spans="1:53" s="12" customFormat="1" ht="195" x14ac:dyDescent="0.25">
      <c r="A69" s="40">
        <v>2544</v>
      </c>
      <c r="B69" s="41" t="s">
        <v>347</v>
      </c>
      <c r="C69" s="42" t="s">
        <v>33</v>
      </c>
      <c r="D69" s="41" t="s">
        <v>34</v>
      </c>
      <c r="E69" s="42">
        <v>1</v>
      </c>
      <c r="F69" s="41" t="s">
        <v>303</v>
      </c>
      <c r="G69" s="42">
        <v>1</v>
      </c>
      <c r="H69" s="41" t="s">
        <v>53</v>
      </c>
      <c r="I69" s="41" t="s">
        <v>387</v>
      </c>
      <c r="J69" s="42">
        <v>1</v>
      </c>
      <c r="K69" s="43">
        <v>5000</v>
      </c>
      <c r="L69" s="43">
        <v>5000</v>
      </c>
      <c r="M69" s="44">
        <v>42036</v>
      </c>
      <c r="N69" s="44">
        <v>42065</v>
      </c>
      <c r="O69" s="45" t="s">
        <v>403</v>
      </c>
      <c r="P69" s="47" t="s">
        <v>803</v>
      </c>
      <c r="Q69" s="42" t="s">
        <v>35</v>
      </c>
      <c r="R69" s="41" t="s">
        <v>350</v>
      </c>
      <c r="S69" s="41" t="s">
        <v>378</v>
      </c>
      <c r="T69" s="42" t="s">
        <v>379</v>
      </c>
      <c r="U69" s="41" t="s">
        <v>353</v>
      </c>
      <c r="V69" s="41" t="s">
        <v>241</v>
      </c>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row>
    <row r="70" spans="1:53" s="12" customFormat="1" ht="195" x14ac:dyDescent="0.25">
      <c r="A70" s="34">
        <v>2544</v>
      </c>
      <c r="B70" s="35" t="s">
        <v>347</v>
      </c>
      <c r="C70" s="36" t="s">
        <v>33</v>
      </c>
      <c r="D70" s="35" t="s">
        <v>34</v>
      </c>
      <c r="E70" s="36">
        <v>1</v>
      </c>
      <c r="F70" s="35" t="s">
        <v>303</v>
      </c>
      <c r="G70" s="36">
        <v>1</v>
      </c>
      <c r="H70" s="35" t="s">
        <v>53</v>
      </c>
      <c r="I70" s="35" t="s">
        <v>54</v>
      </c>
      <c r="J70" s="36">
        <v>4</v>
      </c>
      <c r="K70" s="37">
        <v>800</v>
      </c>
      <c r="L70" s="37">
        <v>3200</v>
      </c>
      <c r="M70" s="38">
        <v>42014</v>
      </c>
      <c r="N70" s="38">
        <v>42073</v>
      </c>
      <c r="O70" s="46" t="s">
        <v>404</v>
      </c>
      <c r="P70" s="46" t="s">
        <v>803</v>
      </c>
      <c r="Q70" s="36" t="s">
        <v>280</v>
      </c>
      <c r="R70" s="35" t="s">
        <v>350</v>
      </c>
      <c r="S70" s="35" t="s">
        <v>402</v>
      </c>
      <c r="T70" s="36" t="s">
        <v>379</v>
      </c>
      <c r="U70" s="35" t="s">
        <v>353</v>
      </c>
      <c r="V70" s="35" t="s">
        <v>382</v>
      </c>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row>
    <row r="71" spans="1:53" s="12" customFormat="1" ht="195" x14ac:dyDescent="0.25">
      <c r="A71" s="40">
        <v>2544</v>
      </c>
      <c r="B71" s="41" t="s">
        <v>347</v>
      </c>
      <c r="C71" s="42" t="s">
        <v>33</v>
      </c>
      <c r="D71" s="41" t="s">
        <v>34</v>
      </c>
      <c r="E71" s="42">
        <v>1</v>
      </c>
      <c r="F71" s="41" t="s">
        <v>303</v>
      </c>
      <c r="G71" s="42">
        <v>1</v>
      </c>
      <c r="H71" s="41" t="s">
        <v>53</v>
      </c>
      <c r="I71" s="41" t="s">
        <v>54</v>
      </c>
      <c r="J71" s="42">
        <v>1</v>
      </c>
      <c r="K71" s="43">
        <v>1300</v>
      </c>
      <c r="L71" s="43">
        <v>1300</v>
      </c>
      <c r="M71" s="44">
        <v>42024</v>
      </c>
      <c r="N71" s="44">
        <v>42080</v>
      </c>
      <c r="O71" s="47" t="s">
        <v>405</v>
      </c>
      <c r="P71" s="47" t="s">
        <v>803</v>
      </c>
      <c r="Q71" s="42" t="s">
        <v>406</v>
      </c>
      <c r="R71" s="41" t="s">
        <v>350</v>
      </c>
      <c r="S71" s="41" t="s">
        <v>407</v>
      </c>
      <c r="T71" s="42" t="s">
        <v>379</v>
      </c>
      <c r="U71" s="41" t="s">
        <v>353</v>
      </c>
      <c r="V71" s="41" t="s">
        <v>241</v>
      </c>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row>
    <row r="72" spans="1:53" s="12" customFormat="1" ht="195" x14ac:dyDescent="0.25">
      <c r="A72" s="34">
        <v>2544</v>
      </c>
      <c r="B72" s="35" t="s">
        <v>347</v>
      </c>
      <c r="C72" s="36" t="s">
        <v>33</v>
      </c>
      <c r="D72" s="35" t="s">
        <v>34</v>
      </c>
      <c r="E72" s="36">
        <v>1</v>
      </c>
      <c r="F72" s="35" t="s">
        <v>303</v>
      </c>
      <c r="G72" s="36">
        <v>1</v>
      </c>
      <c r="H72" s="35" t="s">
        <v>53</v>
      </c>
      <c r="I72" s="35" t="s">
        <v>62</v>
      </c>
      <c r="J72" s="36">
        <v>1</v>
      </c>
      <c r="K72" s="37">
        <v>2000</v>
      </c>
      <c r="L72" s="37">
        <v>2000</v>
      </c>
      <c r="M72" s="38">
        <v>42045</v>
      </c>
      <c r="N72" s="38">
        <v>42104</v>
      </c>
      <c r="O72" s="46" t="s">
        <v>408</v>
      </c>
      <c r="P72" s="46" t="s">
        <v>803</v>
      </c>
      <c r="Q72" s="36" t="s">
        <v>216</v>
      </c>
      <c r="R72" s="35" t="s">
        <v>350</v>
      </c>
      <c r="S72" s="35" t="s">
        <v>378</v>
      </c>
      <c r="T72" s="36" t="s">
        <v>379</v>
      </c>
      <c r="U72" s="35" t="s">
        <v>353</v>
      </c>
      <c r="V72" s="35" t="s">
        <v>241</v>
      </c>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row>
    <row r="73" spans="1:53" s="12" customFormat="1" ht="195" x14ac:dyDescent="0.25">
      <c r="A73" s="40">
        <v>2544</v>
      </c>
      <c r="B73" s="41" t="s">
        <v>347</v>
      </c>
      <c r="C73" s="42" t="s">
        <v>33</v>
      </c>
      <c r="D73" s="41" t="s">
        <v>34</v>
      </c>
      <c r="E73" s="42">
        <v>1</v>
      </c>
      <c r="F73" s="41" t="s">
        <v>303</v>
      </c>
      <c r="G73" s="42">
        <v>1</v>
      </c>
      <c r="H73" s="41" t="s">
        <v>53</v>
      </c>
      <c r="I73" s="41" t="s">
        <v>62</v>
      </c>
      <c r="J73" s="42">
        <v>1</v>
      </c>
      <c r="K73" s="43">
        <v>2500</v>
      </c>
      <c r="L73" s="43">
        <v>2500</v>
      </c>
      <c r="M73" s="44">
        <v>42044</v>
      </c>
      <c r="N73" s="44">
        <v>42103</v>
      </c>
      <c r="O73" s="45" t="s">
        <v>409</v>
      </c>
      <c r="P73" s="47" t="s">
        <v>803</v>
      </c>
      <c r="Q73" s="42" t="s">
        <v>216</v>
      </c>
      <c r="R73" s="41" t="s">
        <v>350</v>
      </c>
      <c r="S73" s="41" t="s">
        <v>378</v>
      </c>
      <c r="T73" s="42" t="s">
        <v>379</v>
      </c>
      <c r="U73" s="41" t="s">
        <v>353</v>
      </c>
      <c r="V73" s="41" t="s">
        <v>241</v>
      </c>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row>
    <row r="74" spans="1:53" s="12" customFormat="1" ht="195" x14ac:dyDescent="0.25">
      <c r="A74" s="34">
        <v>2544</v>
      </c>
      <c r="B74" s="35" t="s">
        <v>347</v>
      </c>
      <c r="C74" s="36" t="s">
        <v>33</v>
      </c>
      <c r="D74" s="35" t="s">
        <v>34</v>
      </c>
      <c r="E74" s="36">
        <v>1</v>
      </c>
      <c r="F74" s="35" t="s">
        <v>303</v>
      </c>
      <c r="G74" s="36">
        <v>1</v>
      </c>
      <c r="H74" s="35" t="s">
        <v>53</v>
      </c>
      <c r="I74" s="35" t="s">
        <v>62</v>
      </c>
      <c r="J74" s="36">
        <v>1</v>
      </c>
      <c r="K74" s="37">
        <v>1500</v>
      </c>
      <c r="L74" s="37">
        <v>1500</v>
      </c>
      <c r="M74" s="38">
        <v>42036</v>
      </c>
      <c r="N74" s="38">
        <v>42064</v>
      </c>
      <c r="O74" s="39" t="s">
        <v>410</v>
      </c>
      <c r="P74" s="46" t="s">
        <v>803</v>
      </c>
      <c r="Q74" s="36" t="s">
        <v>35</v>
      </c>
      <c r="R74" s="35" t="s">
        <v>350</v>
      </c>
      <c r="S74" s="35" t="s">
        <v>378</v>
      </c>
      <c r="T74" s="36" t="s">
        <v>379</v>
      </c>
      <c r="U74" s="35" t="s">
        <v>353</v>
      </c>
      <c r="V74" s="35" t="s">
        <v>241</v>
      </c>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row>
    <row r="75" spans="1:53" s="12" customFormat="1" ht="195" x14ac:dyDescent="0.25">
      <c r="A75" s="40">
        <v>2544</v>
      </c>
      <c r="B75" s="41" t="s">
        <v>347</v>
      </c>
      <c r="C75" s="42" t="s">
        <v>33</v>
      </c>
      <c r="D75" s="41" t="s">
        <v>34</v>
      </c>
      <c r="E75" s="42">
        <v>1</v>
      </c>
      <c r="F75" s="41" t="s">
        <v>303</v>
      </c>
      <c r="G75" s="42">
        <v>1</v>
      </c>
      <c r="H75" s="41" t="s">
        <v>53</v>
      </c>
      <c r="I75" s="41" t="s">
        <v>62</v>
      </c>
      <c r="J75" s="42">
        <v>1</v>
      </c>
      <c r="K75" s="43">
        <v>2000</v>
      </c>
      <c r="L75" s="43">
        <v>2000</v>
      </c>
      <c r="M75" s="44">
        <v>42036</v>
      </c>
      <c r="N75" s="44">
        <v>42064</v>
      </c>
      <c r="O75" s="45" t="s">
        <v>411</v>
      </c>
      <c r="P75" s="47" t="s">
        <v>803</v>
      </c>
      <c r="Q75" s="42" t="s">
        <v>56</v>
      </c>
      <c r="R75" s="41" t="s">
        <v>350</v>
      </c>
      <c r="S75" s="41" t="s">
        <v>378</v>
      </c>
      <c r="T75" s="42" t="s">
        <v>379</v>
      </c>
      <c r="U75" s="41" t="s">
        <v>353</v>
      </c>
      <c r="V75" s="41" t="s">
        <v>241</v>
      </c>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row>
    <row r="76" spans="1:53" s="12" customFormat="1" ht="195" x14ac:dyDescent="0.25">
      <c r="A76" s="34">
        <v>2544</v>
      </c>
      <c r="B76" s="35" t="s">
        <v>347</v>
      </c>
      <c r="C76" s="36" t="s">
        <v>33</v>
      </c>
      <c r="D76" s="35" t="s">
        <v>34</v>
      </c>
      <c r="E76" s="36">
        <v>1</v>
      </c>
      <c r="F76" s="35" t="s">
        <v>303</v>
      </c>
      <c r="G76" s="36">
        <v>1</v>
      </c>
      <c r="H76" s="35" t="s">
        <v>53</v>
      </c>
      <c r="I76" s="35" t="s">
        <v>54</v>
      </c>
      <c r="J76" s="36">
        <v>1</v>
      </c>
      <c r="K76" s="37">
        <v>1300</v>
      </c>
      <c r="L76" s="37">
        <v>1300</v>
      </c>
      <c r="M76" s="38">
        <v>42026</v>
      </c>
      <c r="N76" s="38">
        <v>42090</v>
      </c>
      <c r="O76" s="39" t="s">
        <v>412</v>
      </c>
      <c r="P76" s="46" t="s">
        <v>803</v>
      </c>
      <c r="Q76" s="36" t="s">
        <v>216</v>
      </c>
      <c r="R76" s="35" t="s">
        <v>350</v>
      </c>
      <c r="S76" s="35" t="s">
        <v>407</v>
      </c>
      <c r="T76" s="36" t="s">
        <v>379</v>
      </c>
      <c r="U76" s="35" t="s">
        <v>353</v>
      </c>
      <c r="V76" s="35" t="s">
        <v>241</v>
      </c>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row>
    <row r="77" spans="1:53" s="12" customFormat="1" ht="195" x14ac:dyDescent="0.25">
      <c r="A77" s="40">
        <v>2544</v>
      </c>
      <c r="B77" s="41" t="s">
        <v>347</v>
      </c>
      <c r="C77" s="42" t="s">
        <v>33</v>
      </c>
      <c r="D77" s="41" t="s">
        <v>34</v>
      </c>
      <c r="E77" s="42">
        <v>1</v>
      </c>
      <c r="F77" s="41" t="s">
        <v>303</v>
      </c>
      <c r="G77" s="42">
        <v>1</v>
      </c>
      <c r="H77" s="41" t="s">
        <v>53</v>
      </c>
      <c r="I77" s="41" t="s">
        <v>54</v>
      </c>
      <c r="J77" s="42">
        <v>1</v>
      </c>
      <c r="K77" s="43">
        <v>450</v>
      </c>
      <c r="L77" s="43">
        <v>450</v>
      </c>
      <c r="M77" s="44">
        <v>42025</v>
      </c>
      <c r="N77" s="44">
        <v>42090</v>
      </c>
      <c r="O77" s="45" t="s">
        <v>413</v>
      </c>
      <c r="P77" s="47" t="s">
        <v>803</v>
      </c>
      <c r="Q77" s="42" t="s">
        <v>216</v>
      </c>
      <c r="R77" s="41" t="s">
        <v>350</v>
      </c>
      <c r="S77" s="41" t="s">
        <v>407</v>
      </c>
      <c r="T77" s="42" t="s">
        <v>379</v>
      </c>
      <c r="U77" s="41" t="s">
        <v>353</v>
      </c>
      <c r="V77" s="41" t="s">
        <v>241</v>
      </c>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row>
    <row r="78" spans="1:53" s="12" customFormat="1" ht="195" x14ac:dyDescent="0.25">
      <c r="A78" s="34">
        <v>2544</v>
      </c>
      <c r="B78" s="35" t="s">
        <v>347</v>
      </c>
      <c r="C78" s="36" t="s">
        <v>33</v>
      </c>
      <c r="D78" s="35" t="s">
        <v>34</v>
      </c>
      <c r="E78" s="36">
        <v>1</v>
      </c>
      <c r="F78" s="35" t="s">
        <v>303</v>
      </c>
      <c r="G78" s="36">
        <v>1</v>
      </c>
      <c r="H78" s="35" t="s">
        <v>53</v>
      </c>
      <c r="I78" s="35" t="s">
        <v>54</v>
      </c>
      <c r="J78" s="36">
        <v>1</v>
      </c>
      <c r="K78" s="37">
        <v>750</v>
      </c>
      <c r="L78" s="37">
        <v>750</v>
      </c>
      <c r="M78" s="38">
        <v>42025</v>
      </c>
      <c r="N78" s="38">
        <v>42090</v>
      </c>
      <c r="O78" s="39" t="s">
        <v>414</v>
      </c>
      <c r="P78" s="46" t="s">
        <v>803</v>
      </c>
      <c r="Q78" s="36" t="s">
        <v>216</v>
      </c>
      <c r="R78" s="35" t="s">
        <v>350</v>
      </c>
      <c r="S78" s="35" t="s">
        <v>407</v>
      </c>
      <c r="T78" s="36" t="s">
        <v>379</v>
      </c>
      <c r="U78" s="35" t="s">
        <v>353</v>
      </c>
      <c r="V78" s="35" t="s">
        <v>241</v>
      </c>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row>
    <row r="79" spans="1:53" s="12" customFormat="1" ht="195" x14ac:dyDescent="0.25">
      <c r="A79" s="40">
        <v>2544</v>
      </c>
      <c r="B79" s="41" t="s">
        <v>347</v>
      </c>
      <c r="C79" s="42" t="s">
        <v>33</v>
      </c>
      <c r="D79" s="41" t="s">
        <v>34</v>
      </c>
      <c r="E79" s="42">
        <v>1</v>
      </c>
      <c r="F79" s="41" t="s">
        <v>303</v>
      </c>
      <c r="G79" s="42">
        <v>1</v>
      </c>
      <c r="H79" s="41" t="s">
        <v>53</v>
      </c>
      <c r="I79" s="41" t="s">
        <v>54</v>
      </c>
      <c r="J79" s="42">
        <v>1</v>
      </c>
      <c r="K79" s="43">
        <v>4700</v>
      </c>
      <c r="L79" s="43">
        <v>4700</v>
      </c>
      <c r="M79" s="44">
        <v>42025</v>
      </c>
      <c r="N79" s="44">
        <v>42090</v>
      </c>
      <c r="O79" s="47" t="s">
        <v>415</v>
      </c>
      <c r="P79" s="47" t="s">
        <v>803</v>
      </c>
      <c r="Q79" s="42" t="s">
        <v>35</v>
      </c>
      <c r="R79" s="41" t="s">
        <v>350</v>
      </c>
      <c r="S79" s="41" t="s">
        <v>407</v>
      </c>
      <c r="T79" s="42" t="s">
        <v>379</v>
      </c>
      <c r="U79" s="41" t="s">
        <v>353</v>
      </c>
      <c r="V79" s="41" t="s">
        <v>241</v>
      </c>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row>
    <row r="80" spans="1:53" s="12" customFormat="1" ht="195" x14ac:dyDescent="0.25">
      <c r="A80" s="34">
        <v>2544</v>
      </c>
      <c r="B80" s="35" t="s">
        <v>347</v>
      </c>
      <c r="C80" s="36" t="s">
        <v>33</v>
      </c>
      <c r="D80" s="35" t="s">
        <v>34</v>
      </c>
      <c r="E80" s="36">
        <v>1</v>
      </c>
      <c r="F80" s="35" t="s">
        <v>303</v>
      </c>
      <c r="G80" s="36">
        <v>1</v>
      </c>
      <c r="H80" s="35" t="s">
        <v>53</v>
      </c>
      <c r="I80" s="35" t="s">
        <v>62</v>
      </c>
      <c r="J80" s="36">
        <v>3</v>
      </c>
      <c r="K80" s="37">
        <v>40</v>
      </c>
      <c r="L80" s="37">
        <v>120</v>
      </c>
      <c r="M80" s="38">
        <v>42036</v>
      </c>
      <c r="N80" s="38">
        <v>42064</v>
      </c>
      <c r="O80" s="39" t="s">
        <v>416</v>
      </c>
      <c r="P80" s="46" t="s">
        <v>803</v>
      </c>
      <c r="Q80" s="36" t="s">
        <v>35</v>
      </c>
      <c r="R80" s="35" t="s">
        <v>350</v>
      </c>
      <c r="S80" s="35" t="s">
        <v>378</v>
      </c>
      <c r="T80" s="36" t="s">
        <v>379</v>
      </c>
      <c r="U80" s="35" t="s">
        <v>353</v>
      </c>
      <c r="V80" s="35" t="s">
        <v>241</v>
      </c>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row>
    <row r="81" spans="1:53" s="12" customFormat="1" ht="195" x14ac:dyDescent="0.25">
      <c r="A81" s="40">
        <v>2544</v>
      </c>
      <c r="B81" s="41" t="s">
        <v>347</v>
      </c>
      <c r="C81" s="42" t="s">
        <v>33</v>
      </c>
      <c r="D81" s="41" t="s">
        <v>34</v>
      </c>
      <c r="E81" s="42">
        <v>1</v>
      </c>
      <c r="F81" s="41" t="s">
        <v>303</v>
      </c>
      <c r="G81" s="42">
        <v>1</v>
      </c>
      <c r="H81" s="41" t="s">
        <v>53</v>
      </c>
      <c r="I81" s="41" t="s">
        <v>62</v>
      </c>
      <c r="J81" s="42">
        <v>1</v>
      </c>
      <c r="K81" s="43">
        <v>1000</v>
      </c>
      <c r="L81" s="43">
        <v>1000</v>
      </c>
      <c r="M81" s="44">
        <v>42036</v>
      </c>
      <c r="N81" s="44">
        <v>42064</v>
      </c>
      <c r="O81" s="45" t="s">
        <v>417</v>
      </c>
      <c r="P81" s="47" t="s">
        <v>803</v>
      </c>
      <c r="Q81" s="42" t="s">
        <v>35</v>
      </c>
      <c r="R81" s="41" t="s">
        <v>350</v>
      </c>
      <c r="S81" s="41" t="s">
        <v>378</v>
      </c>
      <c r="T81" s="42" t="s">
        <v>379</v>
      </c>
      <c r="U81" s="41" t="s">
        <v>353</v>
      </c>
      <c r="V81" s="41" t="s">
        <v>241</v>
      </c>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row>
    <row r="82" spans="1:53" s="12" customFormat="1" ht="195" x14ac:dyDescent="0.25">
      <c r="A82" s="34">
        <v>2544</v>
      </c>
      <c r="B82" s="35" t="s">
        <v>347</v>
      </c>
      <c r="C82" s="36" t="s">
        <v>33</v>
      </c>
      <c r="D82" s="35" t="s">
        <v>34</v>
      </c>
      <c r="E82" s="36">
        <v>1</v>
      </c>
      <c r="F82" s="35" t="s">
        <v>303</v>
      </c>
      <c r="G82" s="36">
        <v>1</v>
      </c>
      <c r="H82" s="35" t="s">
        <v>53</v>
      </c>
      <c r="I82" s="35" t="s">
        <v>54</v>
      </c>
      <c r="J82" s="36">
        <v>5</v>
      </c>
      <c r="K82" s="37">
        <v>250</v>
      </c>
      <c r="L82" s="37">
        <v>1250</v>
      </c>
      <c r="M82" s="38">
        <v>42014</v>
      </c>
      <c r="N82" s="38">
        <v>42073</v>
      </c>
      <c r="O82" s="39" t="s">
        <v>418</v>
      </c>
      <c r="P82" s="46" t="s">
        <v>803</v>
      </c>
      <c r="Q82" s="36" t="s">
        <v>19</v>
      </c>
      <c r="R82" s="35" t="s">
        <v>350</v>
      </c>
      <c r="S82" s="35" t="s">
        <v>402</v>
      </c>
      <c r="T82" s="36" t="s">
        <v>379</v>
      </c>
      <c r="U82" s="35" t="s">
        <v>353</v>
      </c>
      <c r="V82" s="35" t="s">
        <v>382</v>
      </c>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row>
    <row r="83" spans="1:53" s="12" customFormat="1" ht="195" x14ac:dyDescent="0.25">
      <c r="A83" s="40">
        <v>2544</v>
      </c>
      <c r="B83" s="41" t="s">
        <v>347</v>
      </c>
      <c r="C83" s="42" t="s">
        <v>33</v>
      </c>
      <c r="D83" s="41" t="s">
        <v>34</v>
      </c>
      <c r="E83" s="42">
        <v>1</v>
      </c>
      <c r="F83" s="41" t="s">
        <v>303</v>
      </c>
      <c r="G83" s="42">
        <v>1</v>
      </c>
      <c r="H83" s="41" t="s">
        <v>53</v>
      </c>
      <c r="I83" s="41" t="s">
        <v>54</v>
      </c>
      <c r="J83" s="42">
        <v>1</v>
      </c>
      <c r="K83" s="43">
        <v>600</v>
      </c>
      <c r="L83" s="43">
        <v>600</v>
      </c>
      <c r="M83" s="44">
        <v>42036</v>
      </c>
      <c r="N83" s="44">
        <v>42064</v>
      </c>
      <c r="O83" s="45" t="s">
        <v>419</v>
      </c>
      <c r="P83" s="47" t="s">
        <v>803</v>
      </c>
      <c r="Q83" s="42" t="s">
        <v>35</v>
      </c>
      <c r="R83" s="41" t="s">
        <v>350</v>
      </c>
      <c r="S83" s="41" t="s">
        <v>378</v>
      </c>
      <c r="T83" s="42" t="s">
        <v>379</v>
      </c>
      <c r="U83" s="41" t="s">
        <v>353</v>
      </c>
      <c r="V83" s="41" t="s">
        <v>241</v>
      </c>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row>
    <row r="84" spans="1:53" s="12" customFormat="1" ht="195" x14ac:dyDescent="0.25">
      <c r="A84" s="34">
        <v>2544</v>
      </c>
      <c r="B84" s="35" t="s">
        <v>347</v>
      </c>
      <c r="C84" s="36" t="s">
        <v>33</v>
      </c>
      <c r="D84" s="35" t="s">
        <v>34</v>
      </c>
      <c r="E84" s="36">
        <v>1</v>
      </c>
      <c r="F84" s="35" t="s">
        <v>303</v>
      </c>
      <c r="G84" s="36">
        <v>1</v>
      </c>
      <c r="H84" s="35" t="s">
        <v>53</v>
      </c>
      <c r="I84" s="35" t="s">
        <v>54</v>
      </c>
      <c r="J84" s="36">
        <v>2</v>
      </c>
      <c r="K84" s="37">
        <v>620</v>
      </c>
      <c r="L84" s="37">
        <v>1240</v>
      </c>
      <c r="M84" s="38">
        <v>42026</v>
      </c>
      <c r="N84" s="38">
        <v>42090</v>
      </c>
      <c r="O84" s="39" t="s">
        <v>420</v>
      </c>
      <c r="P84" s="46" t="s">
        <v>803</v>
      </c>
      <c r="Q84" s="36" t="s">
        <v>35</v>
      </c>
      <c r="R84" s="35" t="s">
        <v>350</v>
      </c>
      <c r="S84" s="35" t="s">
        <v>407</v>
      </c>
      <c r="T84" s="36" t="s">
        <v>379</v>
      </c>
      <c r="U84" s="35" t="s">
        <v>353</v>
      </c>
      <c r="V84" s="35" t="s">
        <v>241</v>
      </c>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row>
    <row r="85" spans="1:53" s="12" customFormat="1" ht="75" customHeight="1" x14ac:dyDescent="0.25">
      <c r="A85" s="40">
        <v>2544</v>
      </c>
      <c r="B85" s="41" t="s">
        <v>347</v>
      </c>
      <c r="C85" s="42" t="s">
        <v>33</v>
      </c>
      <c r="D85" s="41" t="s">
        <v>34</v>
      </c>
      <c r="E85" s="42">
        <v>1</v>
      </c>
      <c r="F85" s="41" t="s">
        <v>303</v>
      </c>
      <c r="G85" s="42">
        <v>1</v>
      </c>
      <c r="H85" s="41" t="s">
        <v>53</v>
      </c>
      <c r="I85" s="41" t="s">
        <v>54</v>
      </c>
      <c r="J85" s="42">
        <v>1</v>
      </c>
      <c r="K85" s="43">
        <v>3000</v>
      </c>
      <c r="L85" s="43">
        <v>3000</v>
      </c>
      <c r="M85" s="44">
        <v>42026</v>
      </c>
      <c r="N85" s="44">
        <v>42090</v>
      </c>
      <c r="O85" s="45" t="s">
        <v>421</v>
      </c>
      <c r="P85" s="47" t="s">
        <v>803</v>
      </c>
      <c r="Q85" s="42" t="s">
        <v>216</v>
      </c>
      <c r="R85" s="41" t="s">
        <v>350</v>
      </c>
      <c r="S85" s="41" t="s">
        <v>407</v>
      </c>
      <c r="T85" s="42" t="s">
        <v>379</v>
      </c>
      <c r="U85" s="41" t="s">
        <v>353</v>
      </c>
      <c r="V85" s="41" t="s">
        <v>241</v>
      </c>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row>
    <row r="86" spans="1:53" s="12" customFormat="1" ht="75" customHeight="1" x14ac:dyDescent="0.25">
      <c r="A86" s="34">
        <v>2544</v>
      </c>
      <c r="B86" s="35" t="s">
        <v>347</v>
      </c>
      <c r="C86" s="36" t="s">
        <v>33</v>
      </c>
      <c r="D86" s="35" t="s">
        <v>34</v>
      </c>
      <c r="E86" s="36">
        <v>1</v>
      </c>
      <c r="F86" s="35" t="s">
        <v>303</v>
      </c>
      <c r="G86" s="36">
        <v>1</v>
      </c>
      <c r="H86" s="35" t="s">
        <v>53</v>
      </c>
      <c r="I86" s="35" t="s">
        <v>62</v>
      </c>
      <c r="J86" s="36">
        <v>1</v>
      </c>
      <c r="K86" s="37">
        <v>1300</v>
      </c>
      <c r="L86" s="37">
        <v>1300</v>
      </c>
      <c r="M86" s="38">
        <v>42036</v>
      </c>
      <c r="N86" s="38">
        <v>42064</v>
      </c>
      <c r="O86" s="39" t="s">
        <v>422</v>
      </c>
      <c r="P86" s="46" t="s">
        <v>803</v>
      </c>
      <c r="Q86" s="36" t="s">
        <v>35</v>
      </c>
      <c r="R86" s="35" t="s">
        <v>350</v>
      </c>
      <c r="S86" s="35" t="s">
        <v>378</v>
      </c>
      <c r="T86" s="36" t="s">
        <v>379</v>
      </c>
      <c r="U86" s="35" t="s">
        <v>353</v>
      </c>
      <c r="V86" s="35" t="s">
        <v>241</v>
      </c>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row>
    <row r="87" spans="1:53" s="12" customFormat="1" ht="75" customHeight="1" x14ac:dyDescent="0.25">
      <c r="A87" s="40">
        <v>2544</v>
      </c>
      <c r="B87" s="41" t="s">
        <v>347</v>
      </c>
      <c r="C87" s="42" t="s">
        <v>33</v>
      </c>
      <c r="D87" s="41" t="s">
        <v>34</v>
      </c>
      <c r="E87" s="42">
        <v>1</v>
      </c>
      <c r="F87" s="41" t="s">
        <v>303</v>
      </c>
      <c r="G87" s="42">
        <v>1</v>
      </c>
      <c r="H87" s="41" t="s">
        <v>53</v>
      </c>
      <c r="I87" s="41" t="s">
        <v>54</v>
      </c>
      <c r="J87" s="42">
        <v>1</v>
      </c>
      <c r="K87" s="43">
        <v>800</v>
      </c>
      <c r="L87" s="43">
        <v>800</v>
      </c>
      <c r="M87" s="44">
        <v>42026</v>
      </c>
      <c r="N87" s="44">
        <v>42090</v>
      </c>
      <c r="O87" s="45" t="s">
        <v>423</v>
      </c>
      <c r="P87" s="47" t="s">
        <v>803</v>
      </c>
      <c r="Q87" s="42" t="s">
        <v>216</v>
      </c>
      <c r="R87" s="41" t="s">
        <v>350</v>
      </c>
      <c r="S87" s="41" t="s">
        <v>407</v>
      </c>
      <c r="T87" s="42" t="s">
        <v>379</v>
      </c>
      <c r="U87" s="41" t="s">
        <v>353</v>
      </c>
      <c r="V87" s="41" t="s">
        <v>241</v>
      </c>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row>
    <row r="88" spans="1:53" s="12" customFormat="1" ht="75" customHeight="1" x14ac:dyDescent="0.25">
      <c r="A88" s="34">
        <v>2544</v>
      </c>
      <c r="B88" s="35" t="s">
        <v>347</v>
      </c>
      <c r="C88" s="36" t="s">
        <v>33</v>
      </c>
      <c r="D88" s="35" t="s">
        <v>34</v>
      </c>
      <c r="E88" s="36">
        <v>1</v>
      </c>
      <c r="F88" s="35" t="s">
        <v>303</v>
      </c>
      <c r="G88" s="36">
        <v>1</v>
      </c>
      <c r="H88" s="35" t="s">
        <v>53</v>
      </c>
      <c r="I88" s="35" t="s">
        <v>54</v>
      </c>
      <c r="J88" s="36">
        <v>1</v>
      </c>
      <c r="K88" s="37">
        <v>150</v>
      </c>
      <c r="L88" s="37">
        <v>150</v>
      </c>
      <c r="M88" s="38">
        <v>42026</v>
      </c>
      <c r="N88" s="38">
        <v>42090</v>
      </c>
      <c r="O88" s="46" t="s">
        <v>424</v>
      </c>
      <c r="P88" s="46" t="s">
        <v>803</v>
      </c>
      <c r="Q88" s="36" t="s">
        <v>35</v>
      </c>
      <c r="R88" s="35" t="s">
        <v>350</v>
      </c>
      <c r="S88" s="35" t="s">
        <v>407</v>
      </c>
      <c r="T88" s="36" t="s">
        <v>379</v>
      </c>
      <c r="U88" s="35" t="s">
        <v>353</v>
      </c>
      <c r="V88" s="35" t="s">
        <v>241</v>
      </c>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row>
    <row r="89" spans="1:53" s="12" customFormat="1" ht="75" customHeight="1" x14ac:dyDescent="0.25">
      <c r="A89" s="34">
        <v>2544</v>
      </c>
      <c r="B89" s="35" t="s">
        <v>347</v>
      </c>
      <c r="C89" s="36" t="s">
        <v>33</v>
      </c>
      <c r="D89" s="35" t="s">
        <v>34</v>
      </c>
      <c r="E89" s="36">
        <v>1</v>
      </c>
      <c r="F89" s="35" t="s">
        <v>303</v>
      </c>
      <c r="G89" s="36">
        <v>1</v>
      </c>
      <c r="H89" s="35" t="s">
        <v>53</v>
      </c>
      <c r="I89" s="35" t="s">
        <v>54</v>
      </c>
      <c r="J89" s="36">
        <v>5</v>
      </c>
      <c r="K89" s="37">
        <v>200</v>
      </c>
      <c r="L89" s="37">
        <v>1000</v>
      </c>
      <c r="M89" s="38">
        <v>42014</v>
      </c>
      <c r="N89" s="38">
        <v>42073</v>
      </c>
      <c r="O89" s="39" t="s">
        <v>426</v>
      </c>
      <c r="P89" s="46" t="s">
        <v>803</v>
      </c>
      <c r="Q89" s="36" t="s">
        <v>19</v>
      </c>
      <c r="R89" s="35" t="s">
        <v>350</v>
      </c>
      <c r="S89" s="35" t="s">
        <v>402</v>
      </c>
      <c r="T89" s="36" t="s">
        <v>379</v>
      </c>
      <c r="U89" s="35" t="s">
        <v>353</v>
      </c>
      <c r="V89" s="35" t="s">
        <v>382</v>
      </c>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row>
    <row r="90" spans="1:53" s="12" customFormat="1" ht="75" customHeight="1" x14ac:dyDescent="0.25">
      <c r="A90" s="40">
        <v>2544</v>
      </c>
      <c r="B90" s="41" t="s">
        <v>347</v>
      </c>
      <c r="C90" s="42" t="s">
        <v>33</v>
      </c>
      <c r="D90" s="41" t="s">
        <v>34</v>
      </c>
      <c r="E90" s="42">
        <v>1</v>
      </c>
      <c r="F90" s="41" t="s">
        <v>303</v>
      </c>
      <c r="G90" s="42">
        <v>1</v>
      </c>
      <c r="H90" s="41" t="s">
        <v>53</v>
      </c>
      <c r="I90" s="41" t="s">
        <v>62</v>
      </c>
      <c r="J90" s="42">
        <v>1</v>
      </c>
      <c r="K90" s="43">
        <v>200</v>
      </c>
      <c r="L90" s="43">
        <v>200</v>
      </c>
      <c r="M90" s="44">
        <v>42036</v>
      </c>
      <c r="N90" s="44">
        <v>42064</v>
      </c>
      <c r="O90" s="45" t="s">
        <v>427</v>
      </c>
      <c r="P90" s="47" t="s">
        <v>803</v>
      </c>
      <c r="Q90" s="42" t="s">
        <v>35</v>
      </c>
      <c r="R90" s="41" t="s">
        <v>350</v>
      </c>
      <c r="S90" s="41" t="s">
        <v>378</v>
      </c>
      <c r="T90" s="42" t="s">
        <v>379</v>
      </c>
      <c r="U90" s="41" t="s">
        <v>353</v>
      </c>
      <c r="V90" s="41" t="s">
        <v>241</v>
      </c>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row>
    <row r="91" spans="1:53" s="12" customFormat="1" ht="75" customHeight="1" x14ac:dyDescent="0.25">
      <c r="A91" s="34">
        <v>2544</v>
      </c>
      <c r="B91" s="35" t="s">
        <v>347</v>
      </c>
      <c r="C91" s="36" t="s">
        <v>33</v>
      </c>
      <c r="D91" s="35" t="s">
        <v>34</v>
      </c>
      <c r="E91" s="36">
        <v>1</v>
      </c>
      <c r="F91" s="35" t="s">
        <v>303</v>
      </c>
      <c r="G91" s="36">
        <v>1</v>
      </c>
      <c r="H91" s="35" t="s">
        <v>53</v>
      </c>
      <c r="I91" s="35" t="s">
        <v>54</v>
      </c>
      <c r="J91" s="36">
        <v>5</v>
      </c>
      <c r="K91" s="37">
        <v>230</v>
      </c>
      <c r="L91" s="37">
        <v>1150</v>
      </c>
      <c r="M91" s="38">
        <v>42033</v>
      </c>
      <c r="N91" s="38">
        <v>42077</v>
      </c>
      <c r="O91" s="39" t="s">
        <v>428</v>
      </c>
      <c r="P91" s="46" t="s">
        <v>803</v>
      </c>
      <c r="Q91" s="36" t="s">
        <v>19</v>
      </c>
      <c r="R91" s="35" t="s">
        <v>350</v>
      </c>
      <c r="S91" s="35" t="s">
        <v>402</v>
      </c>
      <c r="T91" s="36" t="s">
        <v>379</v>
      </c>
      <c r="U91" s="35" t="s">
        <v>353</v>
      </c>
      <c r="V91" s="35" t="s">
        <v>382</v>
      </c>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row>
    <row r="92" spans="1:53" s="12" customFormat="1" ht="75" customHeight="1" x14ac:dyDescent="0.25">
      <c r="A92" s="40">
        <v>2544</v>
      </c>
      <c r="B92" s="41" t="s">
        <v>347</v>
      </c>
      <c r="C92" s="42" t="s">
        <v>33</v>
      </c>
      <c r="D92" s="41" t="s">
        <v>34</v>
      </c>
      <c r="E92" s="42">
        <v>1</v>
      </c>
      <c r="F92" s="41" t="s">
        <v>303</v>
      </c>
      <c r="G92" s="42">
        <v>1</v>
      </c>
      <c r="H92" s="41" t="s">
        <v>53</v>
      </c>
      <c r="I92" s="41" t="s">
        <v>54</v>
      </c>
      <c r="J92" s="42">
        <v>5</v>
      </c>
      <c r="K92" s="43">
        <v>235</v>
      </c>
      <c r="L92" s="43">
        <v>1175</v>
      </c>
      <c r="M92" s="44">
        <v>42014</v>
      </c>
      <c r="N92" s="44">
        <v>42073</v>
      </c>
      <c r="O92" s="45" t="s">
        <v>429</v>
      </c>
      <c r="P92" s="47" t="s">
        <v>803</v>
      </c>
      <c r="Q92" s="42" t="s">
        <v>19</v>
      </c>
      <c r="R92" s="41" t="s">
        <v>350</v>
      </c>
      <c r="S92" s="41" t="s">
        <v>402</v>
      </c>
      <c r="T92" s="42" t="s">
        <v>379</v>
      </c>
      <c r="U92" s="41" t="s">
        <v>353</v>
      </c>
      <c r="V92" s="41" t="s">
        <v>382</v>
      </c>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row>
    <row r="93" spans="1:53" s="12" customFormat="1" ht="75" customHeight="1" x14ac:dyDescent="0.25">
      <c r="A93" s="34">
        <v>2544</v>
      </c>
      <c r="B93" s="35" t="s">
        <v>347</v>
      </c>
      <c r="C93" s="36" t="s">
        <v>33</v>
      </c>
      <c r="D93" s="35" t="s">
        <v>34</v>
      </c>
      <c r="E93" s="36">
        <v>1</v>
      </c>
      <c r="F93" s="35" t="s">
        <v>303</v>
      </c>
      <c r="G93" s="36">
        <v>1</v>
      </c>
      <c r="H93" s="35" t="s">
        <v>53</v>
      </c>
      <c r="I93" s="35" t="s">
        <v>54</v>
      </c>
      <c r="J93" s="36">
        <v>5</v>
      </c>
      <c r="K93" s="37">
        <v>500</v>
      </c>
      <c r="L93" s="37">
        <v>2500</v>
      </c>
      <c r="M93" s="38">
        <v>42014</v>
      </c>
      <c r="N93" s="38">
        <v>42073</v>
      </c>
      <c r="O93" s="39" t="s">
        <v>430</v>
      </c>
      <c r="P93" s="46" t="s">
        <v>803</v>
      </c>
      <c r="Q93" s="36" t="s">
        <v>19</v>
      </c>
      <c r="R93" s="35" t="s">
        <v>350</v>
      </c>
      <c r="S93" s="35" t="s">
        <v>402</v>
      </c>
      <c r="T93" s="36" t="s">
        <v>379</v>
      </c>
      <c r="U93" s="35" t="s">
        <v>353</v>
      </c>
      <c r="V93" s="35" t="s">
        <v>382</v>
      </c>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row>
    <row r="94" spans="1:53" s="12" customFormat="1" ht="75" customHeight="1" x14ac:dyDescent="0.25">
      <c r="A94" s="40">
        <v>2544</v>
      </c>
      <c r="B94" s="41" t="s">
        <v>347</v>
      </c>
      <c r="C94" s="42" t="s">
        <v>33</v>
      </c>
      <c r="D94" s="41" t="s">
        <v>34</v>
      </c>
      <c r="E94" s="42">
        <v>1</v>
      </c>
      <c r="F94" s="41" t="s">
        <v>303</v>
      </c>
      <c r="G94" s="42">
        <v>1</v>
      </c>
      <c r="H94" s="41" t="s">
        <v>53</v>
      </c>
      <c r="I94" s="41" t="s">
        <v>54</v>
      </c>
      <c r="J94" s="42">
        <v>5</v>
      </c>
      <c r="K94" s="43">
        <v>200</v>
      </c>
      <c r="L94" s="43">
        <v>1000</v>
      </c>
      <c r="M94" s="44">
        <v>42014</v>
      </c>
      <c r="N94" s="44">
        <v>42073</v>
      </c>
      <c r="O94" s="45" t="s">
        <v>431</v>
      </c>
      <c r="P94" s="47" t="s">
        <v>803</v>
      </c>
      <c r="Q94" s="42" t="s">
        <v>19</v>
      </c>
      <c r="R94" s="41" t="s">
        <v>350</v>
      </c>
      <c r="S94" s="41" t="s">
        <v>402</v>
      </c>
      <c r="T94" s="42" t="s">
        <v>379</v>
      </c>
      <c r="U94" s="41" t="s">
        <v>353</v>
      </c>
      <c r="V94" s="41" t="s">
        <v>382</v>
      </c>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row>
    <row r="95" spans="1:53" s="12" customFormat="1" ht="75" customHeight="1" x14ac:dyDescent="0.25">
      <c r="A95" s="34">
        <v>2544</v>
      </c>
      <c r="B95" s="35" t="s">
        <v>347</v>
      </c>
      <c r="C95" s="36" t="s">
        <v>33</v>
      </c>
      <c r="D95" s="35" t="s">
        <v>34</v>
      </c>
      <c r="E95" s="36">
        <v>1</v>
      </c>
      <c r="F95" s="35" t="s">
        <v>303</v>
      </c>
      <c r="G95" s="36">
        <v>1</v>
      </c>
      <c r="H95" s="35" t="s">
        <v>53</v>
      </c>
      <c r="I95" s="35" t="s">
        <v>54</v>
      </c>
      <c r="J95" s="36">
        <v>5</v>
      </c>
      <c r="K95" s="37">
        <v>350</v>
      </c>
      <c r="L95" s="37">
        <v>1750</v>
      </c>
      <c r="M95" s="38">
        <v>42014</v>
      </c>
      <c r="N95" s="38">
        <v>42073</v>
      </c>
      <c r="O95" s="39" t="s">
        <v>432</v>
      </c>
      <c r="P95" s="46" t="s">
        <v>803</v>
      </c>
      <c r="Q95" s="36" t="s">
        <v>19</v>
      </c>
      <c r="R95" s="35" t="s">
        <v>350</v>
      </c>
      <c r="S95" s="35" t="s">
        <v>402</v>
      </c>
      <c r="T95" s="36" t="s">
        <v>379</v>
      </c>
      <c r="U95" s="35" t="s">
        <v>353</v>
      </c>
      <c r="V95" s="35" t="s">
        <v>382</v>
      </c>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row>
    <row r="96" spans="1:53" s="12" customFormat="1" ht="75" customHeight="1" x14ac:dyDescent="0.25">
      <c r="A96" s="40">
        <v>2544</v>
      </c>
      <c r="B96" s="41" t="s">
        <v>347</v>
      </c>
      <c r="C96" s="42" t="s">
        <v>33</v>
      </c>
      <c r="D96" s="41" t="s">
        <v>34</v>
      </c>
      <c r="E96" s="42">
        <v>1</v>
      </c>
      <c r="F96" s="41" t="s">
        <v>303</v>
      </c>
      <c r="G96" s="42">
        <v>1</v>
      </c>
      <c r="H96" s="41" t="s">
        <v>53</v>
      </c>
      <c r="I96" s="41" t="s">
        <v>54</v>
      </c>
      <c r="J96" s="42">
        <v>5</v>
      </c>
      <c r="K96" s="43">
        <v>400</v>
      </c>
      <c r="L96" s="43">
        <v>2000</v>
      </c>
      <c r="M96" s="44">
        <v>42014</v>
      </c>
      <c r="N96" s="44">
        <v>42073</v>
      </c>
      <c r="O96" s="45" t="s">
        <v>433</v>
      </c>
      <c r="P96" s="47" t="s">
        <v>803</v>
      </c>
      <c r="Q96" s="42" t="s">
        <v>19</v>
      </c>
      <c r="R96" s="41" t="s">
        <v>350</v>
      </c>
      <c r="S96" s="41" t="s">
        <v>402</v>
      </c>
      <c r="T96" s="42" t="s">
        <v>379</v>
      </c>
      <c r="U96" s="41" t="s">
        <v>353</v>
      </c>
      <c r="V96" s="41" t="s">
        <v>382</v>
      </c>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row>
    <row r="97" spans="1:53" s="12" customFormat="1" ht="195" x14ac:dyDescent="0.25">
      <c r="A97" s="34">
        <v>2544</v>
      </c>
      <c r="B97" s="35" t="s">
        <v>347</v>
      </c>
      <c r="C97" s="36" t="s">
        <v>33</v>
      </c>
      <c r="D97" s="35" t="s">
        <v>34</v>
      </c>
      <c r="E97" s="36">
        <v>1</v>
      </c>
      <c r="F97" s="35" t="s">
        <v>303</v>
      </c>
      <c r="G97" s="36">
        <v>1</v>
      </c>
      <c r="H97" s="35" t="s">
        <v>53</v>
      </c>
      <c r="I97" s="35" t="s">
        <v>54</v>
      </c>
      <c r="J97" s="36">
        <v>3</v>
      </c>
      <c r="K97" s="37">
        <v>1500</v>
      </c>
      <c r="L97" s="37">
        <v>4500</v>
      </c>
      <c r="M97" s="38">
        <v>42014</v>
      </c>
      <c r="N97" s="38">
        <v>42073</v>
      </c>
      <c r="O97" s="39" t="s">
        <v>434</v>
      </c>
      <c r="P97" s="46" t="s">
        <v>803</v>
      </c>
      <c r="Q97" s="36" t="s">
        <v>19</v>
      </c>
      <c r="R97" s="35" t="s">
        <v>350</v>
      </c>
      <c r="S97" s="35" t="s">
        <v>402</v>
      </c>
      <c r="T97" s="36" t="s">
        <v>379</v>
      </c>
      <c r="U97" s="35" t="s">
        <v>353</v>
      </c>
      <c r="V97" s="35" t="s">
        <v>382</v>
      </c>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row>
    <row r="98" spans="1:53" s="12" customFormat="1" ht="195" x14ac:dyDescent="0.25">
      <c r="A98" s="40">
        <v>2544</v>
      </c>
      <c r="B98" s="41" t="s">
        <v>347</v>
      </c>
      <c r="C98" s="42" t="s">
        <v>33</v>
      </c>
      <c r="D98" s="41" t="s">
        <v>34</v>
      </c>
      <c r="E98" s="42">
        <v>1</v>
      </c>
      <c r="F98" s="41" t="s">
        <v>303</v>
      </c>
      <c r="G98" s="42">
        <v>1</v>
      </c>
      <c r="H98" s="41" t="s">
        <v>53</v>
      </c>
      <c r="I98" s="41" t="s">
        <v>54</v>
      </c>
      <c r="J98" s="42">
        <v>5</v>
      </c>
      <c r="K98" s="43">
        <v>350</v>
      </c>
      <c r="L98" s="43">
        <v>1750</v>
      </c>
      <c r="M98" s="44">
        <v>42014</v>
      </c>
      <c r="N98" s="44">
        <v>42073</v>
      </c>
      <c r="O98" s="45" t="s">
        <v>435</v>
      </c>
      <c r="P98" s="47" t="s">
        <v>803</v>
      </c>
      <c r="Q98" s="42" t="s">
        <v>19</v>
      </c>
      <c r="R98" s="41" t="s">
        <v>350</v>
      </c>
      <c r="S98" s="41" t="s">
        <v>402</v>
      </c>
      <c r="T98" s="42" t="s">
        <v>379</v>
      </c>
      <c r="U98" s="41" t="s">
        <v>353</v>
      </c>
      <c r="V98" s="41" t="s">
        <v>382</v>
      </c>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row>
    <row r="99" spans="1:53" s="12" customFormat="1" ht="75" customHeight="1" x14ac:dyDescent="0.25">
      <c r="A99" s="34">
        <v>2544</v>
      </c>
      <c r="B99" s="35" t="s">
        <v>347</v>
      </c>
      <c r="C99" s="36" t="s">
        <v>33</v>
      </c>
      <c r="D99" s="35" t="s">
        <v>34</v>
      </c>
      <c r="E99" s="36">
        <v>1</v>
      </c>
      <c r="F99" s="35" t="s">
        <v>303</v>
      </c>
      <c r="G99" s="36">
        <v>1</v>
      </c>
      <c r="H99" s="35" t="s">
        <v>53</v>
      </c>
      <c r="I99" s="35" t="s">
        <v>54</v>
      </c>
      <c r="J99" s="36">
        <v>4</v>
      </c>
      <c r="K99" s="37">
        <v>700</v>
      </c>
      <c r="L99" s="37">
        <v>2800</v>
      </c>
      <c r="M99" s="38">
        <v>42014</v>
      </c>
      <c r="N99" s="38">
        <v>42073</v>
      </c>
      <c r="O99" s="39" t="s">
        <v>436</v>
      </c>
      <c r="P99" s="46" t="s">
        <v>803</v>
      </c>
      <c r="Q99" s="36" t="s">
        <v>19</v>
      </c>
      <c r="R99" s="35" t="s">
        <v>350</v>
      </c>
      <c r="S99" s="35" t="s">
        <v>402</v>
      </c>
      <c r="T99" s="36" t="s">
        <v>379</v>
      </c>
      <c r="U99" s="35" t="s">
        <v>353</v>
      </c>
      <c r="V99" s="35" t="s">
        <v>382</v>
      </c>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row>
    <row r="100" spans="1:53" s="12" customFormat="1" ht="75" customHeight="1" x14ac:dyDescent="0.25">
      <c r="A100" s="40">
        <v>2544</v>
      </c>
      <c r="B100" s="41" t="s">
        <v>347</v>
      </c>
      <c r="C100" s="42" t="s">
        <v>33</v>
      </c>
      <c r="D100" s="41" t="s">
        <v>34</v>
      </c>
      <c r="E100" s="42">
        <v>1</v>
      </c>
      <c r="F100" s="41" t="s">
        <v>303</v>
      </c>
      <c r="G100" s="42">
        <v>1</v>
      </c>
      <c r="H100" s="41" t="s">
        <v>53</v>
      </c>
      <c r="I100" s="41" t="s">
        <v>62</v>
      </c>
      <c r="J100" s="42">
        <v>1</v>
      </c>
      <c r="K100" s="43">
        <v>2500</v>
      </c>
      <c r="L100" s="43">
        <v>2500</v>
      </c>
      <c r="M100" s="44">
        <v>42047</v>
      </c>
      <c r="N100" s="44">
        <v>42102</v>
      </c>
      <c r="O100" s="45" t="s">
        <v>437</v>
      </c>
      <c r="P100" s="47" t="s">
        <v>803</v>
      </c>
      <c r="Q100" s="42" t="s">
        <v>438</v>
      </c>
      <c r="R100" s="41" t="s">
        <v>350</v>
      </c>
      <c r="S100" s="41" t="s">
        <v>378</v>
      </c>
      <c r="T100" s="42" t="s">
        <v>379</v>
      </c>
      <c r="U100" s="41" t="s">
        <v>353</v>
      </c>
      <c r="V100" s="41" t="s">
        <v>241</v>
      </c>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row>
    <row r="101" spans="1:53" s="12" customFormat="1" ht="75" customHeight="1" x14ac:dyDescent="0.25">
      <c r="A101" s="34">
        <v>2544</v>
      </c>
      <c r="B101" s="35" t="s">
        <v>347</v>
      </c>
      <c r="C101" s="36" t="s">
        <v>33</v>
      </c>
      <c r="D101" s="35" t="s">
        <v>34</v>
      </c>
      <c r="E101" s="36">
        <v>1</v>
      </c>
      <c r="F101" s="35" t="s">
        <v>303</v>
      </c>
      <c r="G101" s="36">
        <v>1</v>
      </c>
      <c r="H101" s="35" t="s">
        <v>53</v>
      </c>
      <c r="I101" s="35" t="s">
        <v>62</v>
      </c>
      <c r="J101" s="36">
        <v>1</v>
      </c>
      <c r="K101" s="37">
        <v>500</v>
      </c>
      <c r="L101" s="37">
        <v>500</v>
      </c>
      <c r="M101" s="38">
        <v>42050</v>
      </c>
      <c r="N101" s="38">
        <v>42109</v>
      </c>
      <c r="O101" s="39" t="s">
        <v>439</v>
      </c>
      <c r="P101" s="46" t="s">
        <v>803</v>
      </c>
      <c r="Q101" s="36" t="s">
        <v>216</v>
      </c>
      <c r="R101" s="35" t="s">
        <v>350</v>
      </c>
      <c r="S101" s="35" t="s">
        <v>378</v>
      </c>
      <c r="T101" s="36" t="s">
        <v>379</v>
      </c>
      <c r="U101" s="35" t="s">
        <v>353</v>
      </c>
      <c r="V101" s="35" t="s">
        <v>440</v>
      </c>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row>
    <row r="102" spans="1:53" s="12" customFormat="1" ht="75" customHeight="1" x14ac:dyDescent="0.25">
      <c r="A102" s="40">
        <v>2544</v>
      </c>
      <c r="B102" s="41" t="s">
        <v>347</v>
      </c>
      <c r="C102" s="42" t="s">
        <v>33</v>
      </c>
      <c r="D102" s="41" t="s">
        <v>34</v>
      </c>
      <c r="E102" s="42">
        <v>1</v>
      </c>
      <c r="F102" s="41" t="s">
        <v>303</v>
      </c>
      <c r="G102" s="42">
        <v>1</v>
      </c>
      <c r="H102" s="41" t="s">
        <v>53</v>
      </c>
      <c r="I102" s="41" t="s">
        <v>62</v>
      </c>
      <c r="J102" s="42">
        <v>1</v>
      </c>
      <c r="K102" s="43">
        <v>3500</v>
      </c>
      <c r="L102" s="43">
        <v>3500</v>
      </c>
      <c r="M102" s="44">
        <v>42051</v>
      </c>
      <c r="N102" s="44">
        <v>42079</v>
      </c>
      <c r="O102" s="47" t="s">
        <v>441</v>
      </c>
      <c r="P102" s="47" t="s">
        <v>803</v>
      </c>
      <c r="Q102" s="42" t="s">
        <v>438</v>
      </c>
      <c r="R102" s="41" t="s">
        <v>350</v>
      </c>
      <c r="S102" s="41" t="s">
        <v>378</v>
      </c>
      <c r="T102" s="42" t="s">
        <v>379</v>
      </c>
      <c r="U102" s="41" t="s">
        <v>353</v>
      </c>
      <c r="V102" s="41" t="s">
        <v>231</v>
      </c>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row>
    <row r="103" spans="1:53" s="12" customFormat="1" ht="75" customHeight="1" x14ac:dyDescent="0.25">
      <c r="A103" s="34">
        <v>2544</v>
      </c>
      <c r="B103" s="35" t="s">
        <v>347</v>
      </c>
      <c r="C103" s="36" t="s">
        <v>33</v>
      </c>
      <c r="D103" s="35" t="s">
        <v>34</v>
      </c>
      <c r="E103" s="36">
        <v>1</v>
      </c>
      <c r="F103" s="35" t="s">
        <v>303</v>
      </c>
      <c r="G103" s="36">
        <v>1</v>
      </c>
      <c r="H103" s="35" t="s">
        <v>53</v>
      </c>
      <c r="I103" s="35" t="s">
        <v>54</v>
      </c>
      <c r="J103" s="36">
        <v>5</v>
      </c>
      <c r="K103" s="37">
        <v>300</v>
      </c>
      <c r="L103" s="37">
        <v>1500</v>
      </c>
      <c r="M103" s="38">
        <v>42035</v>
      </c>
      <c r="N103" s="38">
        <v>42073</v>
      </c>
      <c r="O103" s="46" t="s">
        <v>442</v>
      </c>
      <c r="P103" s="46" t="s">
        <v>803</v>
      </c>
      <c r="Q103" s="36" t="s">
        <v>47</v>
      </c>
      <c r="R103" s="35" t="s">
        <v>350</v>
      </c>
      <c r="S103" s="35" t="s">
        <v>443</v>
      </c>
      <c r="T103" s="36" t="s">
        <v>379</v>
      </c>
      <c r="U103" s="35" t="s">
        <v>353</v>
      </c>
      <c r="V103" s="35" t="s">
        <v>444</v>
      </c>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row>
    <row r="104" spans="1:53" s="12" customFormat="1" ht="75" customHeight="1" x14ac:dyDescent="0.25">
      <c r="A104" s="40">
        <v>2544</v>
      </c>
      <c r="B104" s="41" t="s">
        <v>347</v>
      </c>
      <c r="C104" s="42" t="s">
        <v>33</v>
      </c>
      <c r="D104" s="41" t="s">
        <v>34</v>
      </c>
      <c r="E104" s="42">
        <v>1</v>
      </c>
      <c r="F104" s="41" t="s">
        <v>303</v>
      </c>
      <c r="G104" s="42">
        <v>1</v>
      </c>
      <c r="H104" s="41" t="s">
        <v>53</v>
      </c>
      <c r="I104" s="41" t="s">
        <v>62</v>
      </c>
      <c r="J104" s="42">
        <v>1</v>
      </c>
      <c r="K104" s="43">
        <v>420</v>
      </c>
      <c r="L104" s="43">
        <v>420</v>
      </c>
      <c r="M104" s="44">
        <v>42035</v>
      </c>
      <c r="N104" s="44">
        <v>42124</v>
      </c>
      <c r="O104" s="45" t="s">
        <v>445</v>
      </c>
      <c r="P104" s="47" t="s">
        <v>803</v>
      </c>
      <c r="Q104" s="42" t="s">
        <v>47</v>
      </c>
      <c r="R104" s="41" t="s">
        <v>350</v>
      </c>
      <c r="S104" s="41" t="s">
        <v>378</v>
      </c>
      <c r="T104" s="42" t="s">
        <v>379</v>
      </c>
      <c r="U104" s="41" t="s">
        <v>353</v>
      </c>
      <c r="V104" s="41" t="s">
        <v>241</v>
      </c>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row>
    <row r="105" spans="1:53" s="12" customFormat="1" ht="75" customHeight="1" x14ac:dyDescent="0.25">
      <c r="A105" s="34">
        <v>2544</v>
      </c>
      <c r="B105" s="35" t="s">
        <v>347</v>
      </c>
      <c r="C105" s="36" t="s">
        <v>33</v>
      </c>
      <c r="D105" s="35" t="s">
        <v>34</v>
      </c>
      <c r="E105" s="36">
        <v>1</v>
      </c>
      <c r="F105" s="35" t="s">
        <v>303</v>
      </c>
      <c r="G105" s="36">
        <v>1</v>
      </c>
      <c r="H105" s="35" t="s">
        <v>53</v>
      </c>
      <c r="I105" s="35" t="s">
        <v>54</v>
      </c>
      <c r="J105" s="36">
        <v>10</v>
      </c>
      <c r="K105" s="37">
        <v>200</v>
      </c>
      <c r="L105" s="37">
        <v>2000</v>
      </c>
      <c r="M105" s="38">
        <v>42035</v>
      </c>
      <c r="N105" s="38">
        <v>42078</v>
      </c>
      <c r="O105" s="39" t="s">
        <v>446</v>
      </c>
      <c r="P105" s="46" t="s">
        <v>803</v>
      </c>
      <c r="Q105" s="36" t="s">
        <v>377</v>
      </c>
      <c r="R105" s="35" t="s">
        <v>350</v>
      </c>
      <c r="S105" s="35" t="s">
        <v>443</v>
      </c>
      <c r="T105" s="36" t="s">
        <v>379</v>
      </c>
      <c r="U105" s="35" t="s">
        <v>353</v>
      </c>
      <c r="V105" s="35" t="s">
        <v>241</v>
      </c>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row>
    <row r="106" spans="1:53" s="12" customFormat="1" ht="75" customHeight="1" x14ac:dyDescent="0.25">
      <c r="A106" s="40">
        <v>2544</v>
      </c>
      <c r="B106" s="41" t="s">
        <v>347</v>
      </c>
      <c r="C106" s="42" t="s">
        <v>33</v>
      </c>
      <c r="D106" s="41" t="s">
        <v>34</v>
      </c>
      <c r="E106" s="42">
        <v>1</v>
      </c>
      <c r="F106" s="41" t="s">
        <v>303</v>
      </c>
      <c r="G106" s="42">
        <v>1</v>
      </c>
      <c r="H106" s="41" t="s">
        <v>53</v>
      </c>
      <c r="I106" s="41" t="s">
        <v>62</v>
      </c>
      <c r="J106" s="42">
        <v>1</v>
      </c>
      <c r="K106" s="43">
        <v>942</v>
      </c>
      <c r="L106" s="43">
        <v>942</v>
      </c>
      <c r="M106" s="44">
        <v>42035</v>
      </c>
      <c r="N106" s="44">
        <v>42117</v>
      </c>
      <c r="O106" s="45" t="s">
        <v>447</v>
      </c>
      <c r="P106" s="47" t="s">
        <v>803</v>
      </c>
      <c r="Q106" s="42" t="s">
        <v>448</v>
      </c>
      <c r="R106" s="41" t="s">
        <v>350</v>
      </c>
      <c r="S106" s="41" t="s">
        <v>378</v>
      </c>
      <c r="T106" s="42" t="s">
        <v>379</v>
      </c>
      <c r="U106" s="41" t="s">
        <v>353</v>
      </c>
      <c r="V106" s="41" t="s">
        <v>241</v>
      </c>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row>
    <row r="107" spans="1:53" s="12" customFormat="1" ht="75" customHeight="1" x14ac:dyDescent="0.25">
      <c r="A107" s="34">
        <v>2544</v>
      </c>
      <c r="B107" s="35" t="s">
        <v>347</v>
      </c>
      <c r="C107" s="36" t="s">
        <v>33</v>
      </c>
      <c r="D107" s="35" t="s">
        <v>34</v>
      </c>
      <c r="E107" s="36">
        <v>1</v>
      </c>
      <c r="F107" s="35" t="s">
        <v>303</v>
      </c>
      <c r="G107" s="36">
        <v>1</v>
      </c>
      <c r="H107" s="35" t="s">
        <v>53</v>
      </c>
      <c r="I107" s="35" t="s">
        <v>54</v>
      </c>
      <c r="J107" s="36">
        <v>3</v>
      </c>
      <c r="K107" s="37">
        <v>120</v>
      </c>
      <c r="L107" s="37">
        <v>360</v>
      </c>
      <c r="M107" s="38">
        <v>42035</v>
      </c>
      <c r="N107" s="38">
        <v>42078</v>
      </c>
      <c r="O107" s="46" t="s">
        <v>449</v>
      </c>
      <c r="P107" s="46" t="s">
        <v>803</v>
      </c>
      <c r="Q107" s="36" t="s">
        <v>377</v>
      </c>
      <c r="R107" s="35" t="s">
        <v>350</v>
      </c>
      <c r="S107" s="35" t="s">
        <v>443</v>
      </c>
      <c r="T107" s="36" t="s">
        <v>379</v>
      </c>
      <c r="U107" s="35" t="s">
        <v>353</v>
      </c>
      <c r="V107" s="35" t="s">
        <v>241</v>
      </c>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row>
    <row r="108" spans="1:53" s="12" customFormat="1" ht="75" customHeight="1" x14ac:dyDescent="0.25">
      <c r="A108" s="40">
        <v>2544</v>
      </c>
      <c r="B108" s="41" t="s">
        <v>347</v>
      </c>
      <c r="C108" s="42" t="s">
        <v>33</v>
      </c>
      <c r="D108" s="41" t="s">
        <v>34</v>
      </c>
      <c r="E108" s="42">
        <v>1</v>
      </c>
      <c r="F108" s="41" t="s">
        <v>303</v>
      </c>
      <c r="G108" s="42">
        <v>1</v>
      </c>
      <c r="H108" s="41" t="s">
        <v>53</v>
      </c>
      <c r="I108" s="41" t="s">
        <v>62</v>
      </c>
      <c r="J108" s="42">
        <v>1</v>
      </c>
      <c r="K108" s="43">
        <v>700</v>
      </c>
      <c r="L108" s="43">
        <v>700</v>
      </c>
      <c r="M108" s="44">
        <v>42035</v>
      </c>
      <c r="N108" s="44">
        <v>42124</v>
      </c>
      <c r="O108" s="45" t="s">
        <v>450</v>
      </c>
      <c r="P108" s="47" t="s">
        <v>803</v>
      </c>
      <c r="Q108" s="42" t="s">
        <v>47</v>
      </c>
      <c r="R108" s="41" t="s">
        <v>350</v>
      </c>
      <c r="S108" s="41" t="s">
        <v>378</v>
      </c>
      <c r="T108" s="42" t="s">
        <v>379</v>
      </c>
      <c r="U108" s="41" t="s">
        <v>353</v>
      </c>
      <c r="V108" s="41" t="s">
        <v>241</v>
      </c>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row>
    <row r="109" spans="1:53" s="12" customFormat="1" ht="75" customHeight="1" x14ac:dyDescent="0.25">
      <c r="A109" s="34">
        <v>2544</v>
      </c>
      <c r="B109" s="35" t="s">
        <v>347</v>
      </c>
      <c r="C109" s="36" t="s">
        <v>33</v>
      </c>
      <c r="D109" s="35" t="s">
        <v>34</v>
      </c>
      <c r="E109" s="36">
        <v>1</v>
      </c>
      <c r="F109" s="35" t="s">
        <v>303</v>
      </c>
      <c r="G109" s="36">
        <v>1</v>
      </c>
      <c r="H109" s="35" t="s">
        <v>53</v>
      </c>
      <c r="I109" s="35" t="s">
        <v>54</v>
      </c>
      <c r="J109" s="36">
        <v>8</v>
      </c>
      <c r="K109" s="37">
        <v>50</v>
      </c>
      <c r="L109" s="37">
        <v>400</v>
      </c>
      <c r="M109" s="38">
        <v>42035</v>
      </c>
      <c r="N109" s="38">
        <v>42078</v>
      </c>
      <c r="O109" s="46" t="s">
        <v>451</v>
      </c>
      <c r="P109" s="46" t="s">
        <v>803</v>
      </c>
      <c r="Q109" s="36" t="s">
        <v>377</v>
      </c>
      <c r="R109" s="35" t="s">
        <v>350</v>
      </c>
      <c r="S109" s="35" t="s">
        <v>443</v>
      </c>
      <c r="T109" s="36" t="s">
        <v>379</v>
      </c>
      <c r="U109" s="35" t="s">
        <v>353</v>
      </c>
      <c r="V109" s="35" t="s">
        <v>241</v>
      </c>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row>
    <row r="110" spans="1:53" s="12" customFormat="1" ht="75" customHeight="1" x14ac:dyDescent="0.25">
      <c r="A110" s="40">
        <v>2544</v>
      </c>
      <c r="B110" s="41" t="s">
        <v>347</v>
      </c>
      <c r="C110" s="42" t="s">
        <v>33</v>
      </c>
      <c r="D110" s="41" t="s">
        <v>34</v>
      </c>
      <c r="E110" s="42">
        <v>1</v>
      </c>
      <c r="F110" s="41" t="s">
        <v>303</v>
      </c>
      <c r="G110" s="42">
        <v>1</v>
      </c>
      <c r="H110" s="41" t="s">
        <v>53</v>
      </c>
      <c r="I110" s="41" t="s">
        <v>54</v>
      </c>
      <c r="J110" s="42">
        <v>5</v>
      </c>
      <c r="K110" s="43">
        <v>120</v>
      </c>
      <c r="L110" s="43">
        <v>600</v>
      </c>
      <c r="M110" s="44">
        <v>42035</v>
      </c>
      <c r="N110" s="44">
        <v>42078</v>
      </c>
      <c r="O110" s="45" t="s">
        <v>452</v>
      </c>
      <c r="P110" s="47" t="s">
        <v>803</v>
      </c>
      <c r="Q110" s="42" t="s">
        <v>377</v>
      </c>
      <c r="R110" s="41" t="s">
        <v>350</v>
      </c>
      <c r="S110" s="41" t="s">
        <v>443</v>
      </c>
      <c r="T110" s="42" t="s">
        <v>379</v>
      </c>
      <c r="U110" s="41" t="s">
        <v>353</v>
      </c>
      <c r="V110" s="41" t="s">
        <v>241</v>
      </c>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row>
    <row r="111" spans="1:53" s="12" customFormat="1" ht="75" customHeight="1" x14ac:dyDescent="0.25">
      <c r="A111" s="34">
        <v>2544</v>
      </c>
      <c r="B111" s="35" t="s">
        <v>347</v>
      </c>
      <c r="C111" s="36" t="s">
        <v>33</v>
      </c>
      <c r="D111" s="35" t="s">
        <v>34</v>
      </c>
      <c r="E111" s="36">
        <v>1</v>
      </c>
      <c r="F111" s="35" t="s">
        <v>303</v>
      </c>
      <c r="G111" s="36">
        <v>1</v>
      </c>
      <c r="H111" s="35" t="s">
        <v>53</v>
      </c>
      <c r="I111" s="35" t="s">
        <v>54</v>
      </c>
      <c r="J111" s="36">
        <v>3</v>
      </c>
      <c r="K111" s="37">
        <v>918</v>
      </c>
      <c r="L111" s="37">
        <v>2754</v>
      </c>
      <c r="M111" s="38">
        <v>42035</v>
      </c>
      <c r="N111" s="38">
        <v>42078</v>
      </c>
      <c r="O111" s="39" t="s">
        <v>453</v>
      </c>
      <c r="P111" s="46" t="s">
        <v>803</v>
      </c>
      <c r="Q111" s="36" t="s">
        <v>377</v>
      </c>
      <c r="R111" s="35" t="s">
        <v>350</v>
      </c>
      <c r="S111" s="35" t="s">
        <v>443</v>
      </c>
      <c r="T111" s="36" t="s">
        <v>379</v>
      </c>
      <c r="U111" s="35" t="s">
        <v>353</v>
      </c>
      <c r="V111" s="35" t="s">
        <v>241</v>
      </c>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row>
    <row r="112" spans="1:53" s="12" customFormat="1" ht="195" x14ac:dyDescent="0.25">
      <c r="A112" s="40">
        <v>2544</v>
      </c>
      <c r="B112" s="41" t="s">
        <v>347</v>
      </c>
      <c r="C112" s="42" t="s">
        <v>33</v>
      </c>
      <c r="D112" s="41" t="s">
        <v>34</v>
      </c>
      <c r="E112" s="42">
        <v>1</v>
      </c>
      <c r="F112" s="41" t="s">
        <v>303</v>
      </c>
      <c r="G112" s="42">
        <v>1</v>
      </c>
      <c r="H112" s="41" t="s">
        <v>53</v>
      </c>
      <c r="I112" s="41" t="s">
        <v>54</v>
      </c>
      <c r="J112" s="42">
        <v>3</v>
      </c>
      <c r="K112" s="43">
        <v>400</v>
      </c>
      <c r="L112" s="43">
        <v>1200</v>
      </c>
      <c r="M112" s="44">
        <v>42035</v>
      </c>
      <c r="N112" s="44">
        <v>42078</v>
      </c>
      <c r="O112" s="45" t="s">
        <v>454</v>
      </c>
      <c r="P112" s="47" t="s">
        <v>803</v>
      </c>
      <c r="Q112" s="42" t="s">
        <v>377</v>
      </c>
      <c r="R112" s="41" t="s">
        <v>350</v>
      </c>
      <c r="S112" s="41" t="s">
        <v>443</v>
      </c>
      <c r="T112" s="42" t="s">
        <v>379</v>
      </c>
      <c r="U112" s="41" t="s">
        <v>353</v>
      </c>
      <c r="V112" s="41" t="s">
        <v>241</v>
      </c>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row>
    <row r="113" spans="1:53" s="12" customFormat="1" ht="195" x14ac:dyDescent="0.25">
      <c r="A113" s="34">
        <v>2544</v>
      </c>
      <c r="B113" s="35" t="s">
        <v>347</v>
      </c>
      <c r="C113" s="36" t="s">
        <v>33</v>
      </c>
      <c r="D113" s="35" t="s">
        <v>34</v>
      </c>
      <c r="E113" s="36">
        <v>1</v>
      </c>
      <c r="F113" s="35" t="s">
        <v>303</v>
      </c>
      <c r="G113" s="36">
        <v>1</v>
      </c>
      <c r="H113" s="35" t="s">
        <v>53</v>
      </c>
      <c r="I113" s="35" t="s">
        <v>54</v>
      </c>
      <c r="J113" s="36">
        <v>3</v>
      </c>
      <c r="K113" s="37">
        <v>800</v>
      </c>
      <c r="L113" s="37">
        <v>2400</v>
      </c>
      <c r="M113" s="38">
        <v>42035</v>
      </c>
      <c r="N113" s="38">
        <v>42078</v>
      </c>
      <c r="O113" s="39" t="s">
        <v>455</v>
      </c>
      <c r="P113" s="46" t="s">
        <v>803</v>
      </c>
      <c r="Q113" s="36" t="s">
        <v>377</v>
      </c>
      <c r="R113" s="35" t="s">
        <v>350</v>
      </c>
      <c r="S113" s="35" t="s">
        <v>443</v>
      </c>
      <c r="T113" s="36" t="s">
        <v>379</v>
      </c>
      <c r="U113" s="35" t="s">
        <v>353</v>
      </c>
      <c r="V113" s="35" t="s">
        <v>241</v>
      </c>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row>
    <row r="114" spans="1:53" s="12" customFormat="1" ht="195" x14ac:dyDescent="0.25">
      <c r="A114" s="40">
        <v>2544</v>
      </c>
      <c r="B114" s="41" t="s">
        <v>347</v>
      </c>
      <c r="C114" s="42" t="s">
        <v>33</v>
      </c>
      <c r="D114" s="41" t="s">
        <v>34</v>
      </c>
      <c r="E114" s="42">
        <v>1</v>
      </c>
      <c r="F114" s="41" t="s">
        <v>303</v>
      </c>
      <c r="G114" s="42">
        <v>1</v>
      </c>
      <c r="H114" s="41" t="s">
        <v>53</v>
      </c>
      <c r="I114" s="41" t="s">
        <v>54</v>
      </c>
      <c r="J114" s="42">
        <v>1</v>
      </c>
      <c r="K114" s="43">
        <v>450</v>
      </c>
      <c r="L114" s="43">
        <v>450</v>
      </c>
      <c r="M114" s="44">
        <v>42035</v>
      </c>
      <c r="N114" s="44">
        <v>42078</v>
      </c>
      <c r="O114" s="45" t="s">
        <v>456</v>
      </c>
      <c r="P114" s="47" t="s">
        <v>803</v>
      </c>
      <c r="Q114" s="42" t="s">
        <v>377</v>
      </c>
      <c r="R114" s="41" t="s">
        <v>350</v>
      </c>
      <c r="S114" s="41" t="s">
        <v>443</v>
      </c>
      <c r="T114" s="42" t="s">
        <v>379</v>
      </c>
      <c r="U114" s="41" t="s">
        <v>353</v>
      </c>
      <c r="V114" s="41" t="s">
        <v>241</v>
      </c>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row>
    <row r="115" spans="1:53" s="12" customFormat="1" ht="75" customHeight="1" x14ac:dyDescent="0.25">
      <c r="A115" s="34">
        <v>2544</v>
      </c>
      <c r="B115" s="35" t="s">
        <v>347</v>
      </c>
      <c r="C115" s="36" t="s">
        <v>33</v>
      </c>
      <c r="D115" s="35" t="s">
        <v>34</v>
      </c>
      <c r="E115" s="36">
        <v>1</v>
      </c>
      <c r="F115" s="35" t="s">
        <v>303</v>
      </c>
      <c r="G115" s="36">
        <v>1</v>
      </c>
      <c r="H115" s="35" t="s">
        <v>53</v>
      </c>
      <c r="I115" s="35" t="s">
        <v>54</v>
      </c>
      <c r="J115" s="36">
        <v>1</v>
      </c>
      <c r="K115" s="37">
        <v>90</v>
      </c>
      <c r="L115" s="37">
        <v>90</v>
      </c>
      <c r="M115" s="38">
        <v>42035</v>
      </c>
      <c r="N115" s="38">
        <v>42078</v>
      </c>
      <c r="O115" s="39" t="s">
        <v>457</v>
      </c>
      <c r="P115" s="46" t="s">
        <v>803</v>
      </c>
      <c r="Q115" s="36" t="s">
        <v>377</v>
      </c>
      <c r="R115" s="35" t="s">
        <v>350</v>
      </c>
      <c r="S115" s="35" t="s">
        <v>443</v>
      </c>
      <c r="T115" s="36" t="s">
        <v>379</v>
      </c>
      <c r="U115" s="35" t="s">
        <v>353</v>
      </c>
      <c r="V115" s="35" t="s">
        <v>241</v>
      </c>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row>
    <row r="116" spans="1:53" s="12" customFormat="1" ht="195" x14ac:dyDescent="0.25">
      <c r="A116" s="40">
        <v>2544</v>
      </c>
      <c r="B116" s="41" t="s">
        <v>347</v>
      </c>
      <c r="C116" s="42" t="s">
        <v>33</v>
      </c>
      <c r="D116" s="41" t="s">
        <v>34</v>
      </c>
      <c r="E116" s="42">
        <v>1</v>
      </c>
      <c r="F116" s="41" t="s">
        <v>303</v>
      </c>
      <c r="G116" s="42">
        <v>1</v>
      </c>
      <c r="H116" s="41" t="s">
        <v>53</v>
      </c>
      <c r="I116" s="41" t="s">
        <v>54</v>
      </c>
      <c r="J116" s="42">
        <v>5</v>
      </c>
      <c r="K116" s="43">
        <v>600</v>
      </c>
      <c r="L116" s="43">
        <v>3000</v>
      </c>
      <c r="M116" s="44">
        <v>42035</v>
      </c>
      <c r="N116" s="44">
        <v>42078</v>
      </c>
      <c r="O116" s="45" t="s">
        <v>458</v>
      </c>
      <c r="P116" s="47" t="s">
        <v>803</v>
      </c>
      <c r="Q116" s="42" t="s">
        <v>377</v>
      </c>
      <c r="R116" s="41" t="s">
        <v>350</v>
      </c>
      <c r="S116" s="41" t="s">
        <v>443</v>
      </c>
      <c r="T116" s="42" t="s">
        <v>379</v>
      </c>
      <c r="U116" s="41" t="s">
        <v>353</v>
      </c>
      <c r="V116" s="41" t="s">
        <v>241</v>
      </c>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row>
    <row r="117" spans="1:53" s="13" customFormat="1" ht="195" x14ac:dyDescent="0.25">
      <c r="A117" s="34">
        <v>2544</v>
      </c>
      <c r="B117" s="35" t="s">
        <v>347</v>
      </c>
      <c r="C117" s="36" t="s">
        <v>33</v>
      </c>
      <c r="D117" s="35" t="s">
        <v>34</v>
      </c>
      <c r="E117" s="36">
        <v>1</v>
      </c>
      <c r="F117" s="35" t="s">
        <v>303</v>
      </c>
      <c r="G117" s="36">
        <v>1</v>
      </c>
      <c r="H117" s="35" t="s">
        <v>53</v>
      </c>
      <c r="I117" s="35" t="s">
        <v>54</v>
      </c>
      <c r="J117" s="36">
        <v>5</v>
      </c>
      <c r="K117" s="37">
        <v>20</v>
      </c>
      <c r="L117" s="37">
        <v>100</v>
      </c>
      <c r="M117" s="38">
        <v>42035</v>
      </c>
      <c r="N117" s="38">
        <v>42078</v>
      </c>
      <c r="O117" s="39" t="s">
        <v>459</v>
      </c>
      <c r="P117" s="46" t="s">
        <v>803</v>
      </c>
      <c r="Q117" s="36" t="s">
        <v>377</v>
      </c>
      <c r="R117" s="35" t="s">
        <v>350</v>
      </c>
      <c r="S117" s="35" t="s">
        <v>443</v>
      </c>
      <c r="T117" s="36" t="s">
        <v>379</v>
      </c>
      <c r="U117" s="35" t="s">
        <v>353</v>
      </c>
      <c r="V117" s="35" t="s">
        <v>241</v>
      </c>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row>
    <row r="118" spans="1:53" s="14" customFormat="1" ht="75" customHeight="1" x14ac:dyDescent="0.25">
      <c r="A118" s="40">
        <v>2544</v>
      </c>
      <c r="B118" s="41" t="s">
        <v>347</v>
      </c>
      <c r="C118" s="42" t="s">
        <v>33</v>
      </c>
      <c r="D118" s="41" t="s">
        <v>34</v>
      </c>
      <c r="E118" s="42">
        <v>1</v>
      </c>
      <c r="F118" s="41" t="s">
        <v>303</v>
      </c>
      <c r="G118" s="42">
        <v>1</v>
      </c>
      <c r="H118" s="41" t="s">
        <v>53</v>
      </c>
      <c r="I118" s="41" t="s">
        <v>460</v>
      </c>
      <c r="J118" s="42">
        <v>1</v>
      </c>
      <c r="K118" s="43">
        <v>3500</v>
      </c>
      <c r="L118" s="43">
        <v>3500</v>
      </c>
      <c r="M118" s="44">
        <v>42026</v>
      </c>
      <c r="N118" s="44">
        <v>42055</v>
      </c>
      <c r="O118" s="45" t="s">
        <v>461</v>
      </c>
      <c r="P118" s="47" t="s">
        <v>803</v>
      </c>
      <c r="Q118" s="42" t="s">
        <v>462</v>
      </c>
      <c r="R118" s="41" t="s">
        <v>350</v>
      </c>
      <c r="S118" s="41" t="s">
        <v>463</v>
      </c>
      <c r="T118" s="42" t="s">
        <v>464</v>
      </c>
      <c r="U118" s="41" t="s">
        <v>353</v>
      </c>
      <c r="V118" s="41" t="s">
        <v>241</v>
      </c>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1:53" s="12" customFormat="1" ht="195" x14ac:dyDescent="0.25">
      <c r="A119" s="34">
        <v>2544</v>
      </c>
      <c r="B119" s="35" t="s">
        <v>347</v>
      </c>
      <c r="C119" s="36" t="s">
        <v>33</v>
      </c>
      <c r="D119" s="35" t="s">
        <v>34</v>
      </c>
      <c r="E119" s="36">
        <v>1</v>
      </c>
      <c r="F119" s="35" t="s">
        <v>303</v>
      </c>
      <c r="G119" s="36">
        <v>1</v>
      </c>
      <c r="H119" s="35" t="s">
        <v>53</v>
      </c>
      <c r="I119" s="35" t="s">
        <v>54</v>
      </c>
      <c r="J119" s="36">
        <v>40</v>
      </c>
      <c r="K119" s="37">
        <v>220</v>
      </c>
      <c r="L119" s="37">
        <v>8800</v>
      </c>
      <c r="M119" s="38">
        <v>42035</v>
      </c>
      <c r="N119" s="38">
        <v>42078</v>
      </c>
      <c r="O119" s="39" t="s">
        <v>465</v>
      </c>
      <c r="P119" s="46" t="s">
        <v>803</v>
      </c>
      <c r="Q119" s="36" t="s">
        <v>377</v>
      </c>
      <c r="R119" s="35" t="s">
        <v>350</v>
      </c>
      <c r="S119" s="35" t="s">
        <v>443</v>
      </c>
      <c r="T119" s="36" t="s">
        <v>379</v>
      </c>
      <c r="U119" s="35" t="s">
        <v>353</v>
      </c>
      <c r="V119" s="35" t="s">
        <v>241</v>
      </c>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row>
    <row r="120" spans="1:53" s="12" customFormat="1" ht="195" x14ac:dyDescent="0.25">
      <c r="A120" s="40">
        <v>2544</v>
      </c>
      <c r="B120" s="41" t="s">
        <v>347</v>
      </c>
      <c r="C120" s="42" t="s">
        <v>33</v>
      </c>
      <c r="D120" s="41" t="s">
        <v>34</v>
      </c>
      <c r="E120" s="42">
        <v>1</v>
      </c>
      <c r="F120" s="41" t="s">
        <v>303</v>
      </c>
      <c r="G120" s="42">
        <v>1</v>
      </c>
      <c r="H120" s="41" t="s">
        <v>53</v>
      </c>
      <c r="I120" s="41" t="s">
        <v>466</v>
      </c>
      <c r="J120" s="42">
        <v>1</v>
      </c>
      <c r="K120" s="43">
        <v>300</v>
      </c>
      <c r="L120" s="43">
        <v>300</v>
      </c>
      <c r="M120" s="44">
        <v>42026</v>
      </c>
      <c r="N120" s="44">
        <v>42055</v>
      </c>
      <c r="O120" s="45" t="s">
        <v>467</v>
      </c>
      <c r="P120" s="47" t="s">
        <v>803</v>
      </c>
      <c r="Q120" s="42" t="s">
        <v>462</v>
      </c>
      <c r="R120" s="41" t="s">
        <v>350</v>
      </c>
      <c r="S120" s="41" t="s">
        <v>463</v>
      </c>
      <c r="T120" s="42" t="s">
        <v>464</v>
      </c>
      <c r="U120" s="41" t="s">
        <v>353</v>
      </c>
      <c r="V120" s="41" t="s">
        <v>241</v>
      </c>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row>
    <row r="121" spans="1:53" s="12" customFormat="1" ht="75" customHeight="1" x14ac:dyDescent="0.25">
      <c r="A121" s="34">
        <v>2544</v>
      </c>
      <c r="B121" s="35" t="s">
        <v>347</v>
      </c>
      <c r="C121" s="36" t="s">
        <v>33</v>
      </c>
      <c r="D121" s="35" t="s">
        <v>34</v>
      </c>
      <c r="E121" s="36">
        <v>1</v>
      </c>
      <c r="F121" s="35" t="s">
        <v>303</v>
      </c>
      <c r="G121" s="36">
        <v>1</v>
      </c>
      <c r="H121" s="35" t="s">
        <v>53</v>
      </c>
      <c r="I121" s="35" t="s">
        <v>466</v>
      </c>
      <c r="J121" s="36">
        <v>10</v>
      </c>
      <c r="K121" s="37">
        <v>400</v>
      </c>
      <c r="L121" s="37">
        <v>4000</v>
      </c>
      <c r="M121" s="38">
        <v>42036</v>
      </c>
      <c r="N121" s="38">
        <v>42055</v>
      </c>
      <c r="O121" s="39" t="s">
        <v>468</v>
      </c>
      <c r="P121" s="46" t="s">
        <v>803</v>
      </c>
      <c r="Q121" s="36" t="s">
        <v>469</v>
      </c>
      <c r="R121" s="35" t="s">
        <v>350</v>
      </c>
      <c r="S121" s="35" t="s">
        <v>463</v>
      </c>
      <c r="T121" s="36" t="s">
        <v>464</v>
      </c>
      <c r="U121" s="35" t="s">
        <v>353</v>
      </c>
      <c r="V121" s="35" t="s">
        <v>241</v>
      </c>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row>
    <row r="122" spans="1:53" s="12" customFormat="1" ht="195" x14ac:dyDescent="0.25">
      <c r="A122" s="40">
        <v>2544</v>
      </c>
      <c r="B122" s="41" t="s">
        <v>347</v>
      </c>
      <c r="C122" s="42" t="s">
        <v>33</v>
      </c>
      <c r="D122" s="41" t="s">
        <v>34</v>
      </c>
      <c r="E122" s="42">
        <v>1</v>
      </c>
      <c r="F122" s="41" t="s">
        <v>303</v>
      </c>
      <c r="G122" s="42">
        <v>1</v>
      </c>
      <c r="H122" s="41" t="s">
        <v>53</v>
      </c>
      <c r="I122" s="41" t="s">
        <v>54</v>
      </c>
      <c r="J122" s="42">
        <v>5</v>
      </c>
      <c r="K122" s="43">
        <v>1000</v>
      </c>
      <c r="L122" s="43">
        <v>5000</v>
      </c>
      <c r="M122" s="44">
        <v>42035</v>
      </c>
      <c r="N122" s="44">
        <v>42078</v>
      </c>
      <c r="O122" s="45" t="s">
        <v>470</v>
      </c>
      <c r="P122" s="47" t="s">
        <v>803</v>
      </c>
      <c r="Q122" s="42" t="s">
        <v>377</v>
      </c>
      <c r="R122" s="41" t="s">
        <v>350</v>
      </c>
      <c r="S122" s="41" t="s">
        <v>443</v>
      </c>
      <c r="T122" s="42" t="s">
        <v>379</v>
      </c>
      <c r="U122" s="41" t="s">
        <v>353</v>
      </c>
      <c r="V122" s="41" t="s">
        <v>241</v>
      </c>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row>
    <row r="123" spans="1:53" s="12" customFormat="1" ht="195" x14ac:dyDescent="0.25">
      <c r="A123" s="34">
        <v>2544</v>
      </c>
      <c r="B123" s="35" t="s">
        <v>347</v>
      </c>
      <c r="C123" s="36" t="s">
        <v>33</v>
      </c>
      <c r="D123" s="35" t="s">
        <v>34</v>
      </c>
      <c r="E123" s="36">
        <v>1</v>
      </c>
      <c r="F123" s="35" t="s">
        <v>303</v>
      </c>
      <c r="G123" s="36">
        <v>1</v>
      </c>
      <c r="H123" s="35" t="s">
        <v>53</v>
      </c>
      <c r="I123" s="35" t="s">
        <v>247</v>
      </c>
      <c r="J123" s="36">
        <v>2</v>
      </c>
      <c r="K123" s="37">
        <v>300</v>
      </c>
      <c r="L123" s="37">
        <v>600</v>
      </c>
      <c r="M123" s="38">
        <v>42036</v>
      </c>
      <c r="N123" s="38">
        <v>42055</v>
      </c>
      <c r="O123" s="39" t="s">
        <v>471</v>
      </c>
      <c r="P123" s="46" t="s">
        <v>803</v>
      </c>
      <c r="Q123" s="36" t="s">
        <v>40</v>
      </c>
      <c r="R123" s="35" t="s">
        <v>350</v>
      </c>
      <c r="S123" s="35" t="s">
        <v>463</v>
      </c>
      <c r="T123" s="36" t="s">
        <v>464</v>
      </c>
      <c r="U123" s="35" t="s">
        <v>353</v>
      </c>
      <c r="V123" s="35" t="s">
        <v>241</v>
      </c>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row>
    <row r="124" spans="1:53" s="12" customFormat="1" ht="75" customHeight="1" x14ac:dyDescent="0.25">
      <c r="A124" s="40">
        <v>2544</v>
      </c>
      <c r="B124" s="41" t="s">
        <v>347</v>
      </c>
      <c r="C124" s="42" t="s">
        <v>33</v>
      </c>
      <c r="D124" s="41" t="s">
        <v>34</v>
      </c>
      <c r="E124" s="42">
        <v>1</v>
      </c>
      <c r="F124" s="41" t="s">
        <v>303</v>
      </c>
      <c r="G124" s="42">
        <v>1</v>
      </c>
      <c r="H124" s="41" t="s">
        <v>53</v>
      </c>
      <c r="I124" s="41" t="s">
        <v>466</v>
      </c>
      <c r="J124" s="42">
        <v>4</v>
      </c>
      <c r="K124" s="43">
        <v>500</v>
      </c>
      <c r="L124" s="43">
        <v>2000</v>
      </c>
      <c r="M124" s="44">
        <v>42036</v>
      </c>
      <c r="N124" s="44">
        <v>42055</v>
      </c>
      <c r="O124" s="45" t="s">
        <v>472</v>
      </c>
      <c r="P124" s="47" t="s">
        <v>803</v>
      </c>
      <c r="Q124" s="42" t="s">
        <v>473</v>
      </c>
      <c r="R124" s="41" t="s">
        <v>350</v>
      </c>
      <c r="S124" s="41" t="s">
        <v>463</v>
      </c>
      <c r="T124" s="42" t="s">
        <v>464</v>
      </c>
      <c r="U124" s="41" t="s">
        <v>353</v>
      </c>
      <c r="V124" s="41" t="s">
        <v>241</v>
      </c>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row>
    <row r="125" spans="1:53" s="12" customFormat="1" ht="195" x14ac:dyDescent="0.25">
      <c r="A125" s="34">
        <v>2544</v>
      </c>
      <c r="B125" s="35" t="s">
        <v>347</v>
      </c>
      <c r="C125" s="36" t="s">
        <v>33</v>
      </c>
      <c r="D125" s="35" t="s">
        <v>34</v>
      </c>
      <c r="E125" s="36">
        <v>1</v>
      </c>
      <c r="F125" s="35" t="s">
        <v>303</v>
      </c>
      <c r="G125" s="36">
        <v>1</v>
      </c>
      <c r="H125" s="35" t="s">
        <v>53</v>
      </c>
      <c r="I125" s="35" t="s">
        <v>466</v>
      </c>
      <c r="J125" s="36">
        <v>4</v>
      </c>
      <c r="K125" s="37">
        <v>130</v>
      </c>
      <c r="L125" s="37">
        <v>520</v>
      </c>
      <c r="M125" s="38">
        <v>42036</v>
      </c>
      <c r="N125" s="38">
        <v>42055</v>
      </c>
      <c r="O125" s="39" t="s">
        <v>474</v>
      </c>
      <c r="P125" s="46" t="s">
        <v>803</v>
      </c>
      <c r="Q125" s="36" t="s">
        <v>475</v>
      </c>
      <c r="R125" s="35" t="s">
        <v>350</v>
      </c>
      <c r="S125" s="35" t="s">
        <v>463</v>
      </c>
      <c r="T125" s="36" t="s">
        <v>464</v>
      </c>
      <c r="U125" s="35" t="s">
        <v>353</v>
      </c>
      <c r="V125" s="35" t="s">
        <v>241</v>
      </c>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row>
    <row r="126" spans="1:53" s="12" customFormat="1" ht="195" x14ac:dyDescent="0.25">
      <c r="A126" s="40">
        <v>2544</v>
      </c>
      <c r="B126" s="41" t="s">
        <v>347</v>
      </c>
      <c r="C126" s="42" t="s">
        <v>33</v>
      </c>
      <c r="D126" s="41" t="s">
        <v>34</v>
      </c>
      <c r="E126" s="42">
        <v>1</v>
      </c>
      <c r="F126" s="41" t="s">
        <v>303</v>
      </c>
      <c r="G126" s="42">
        <v>1</v>
      </c>
      <c r="H126" s="41" t="s">
        <v>53</v>
      </c>
      <c r="I126" s="41" t="s">
        <v>466</v>
      </c>
      <c r="J126" s="42">
        <v>4</v>
      </c>
      <c r="K126" s="43">
        <v>240</v>
      </c>
      <c r="L126" s="43">
        <v>960</v>
      </c>
      <c r="M126" s="44">
        <v>42036</v>
      </c>
      <c r="N126" s="44">
        <v>42055</v>
      </c>
      <c r="O126" s="45" t="s">
        <v>476</v>
      </c>
      <c r="P126" s="47" t="s">
        <v>803</v>
      </c>
      <c r="Q126" s="42" t="s">
        <v>475</v>
      </c>
      <c r="R126" s="41" t="s">
        <v>350</v>
      </c>
      <c r="S126" s="41" t="s">
        <v>463</v>
      </c>
      <c r="T126" s="42" t="s">
        <v>464</v>
      </c>
      <c r="U126" s="41" t="s">
        <v>353</v>
      </c>
      <c r="V126" s="41" t="s">
        <v>241</v>
      </c>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row>
    <row r="127" spans="1:53" s="12" customFormat="1" ht="195" x14ac:dyDescent="0.25">
      <c r="A127" s="34">
        <v>2544</v>
      </c>
      <c r="B127" s="35" t="s">
        <v>347</v>
      </c>
      <c r="C127" s="36" t="s">
        <v>33</v>
      </c>
      <c r="D127" s="35" t="s">
        <v>34</v>
      </c>
      <c r="E127" s="36">
        <v>1</v>
      </c>
      <c r="F127" s="35" t="s">
        <v>303</v>
      </c>
      <c r="G127" s="36">
        <v>1</v>
      </c>
      <c r="H127" s="35" t="s">
        <v>53</v>
      </c>
      <c r="I127" s="35" t="s">
        <v>460</v>
      </c>
      <c r="J127" s="36">
        <v>1</v>
      </c>
      <c r="K127" s="37">
        <v>1200</v>
      </c>
      <c r="L127" s="37">
        <v>1200</v>
      </c>
      <c r="M127" s="38">
        <v>42036</v>
      </c>
      <c r="N127" s="38">
        <v>42055</v>
      </c>
      <c r="O127" s="39" t="s">
        <v>477</v>
      </c>
      <c r="P127" s="46" t="s">
        <v>803</v>
      </c>
      <c r="Q127" s="36" t="s">
        <v>475</v>
      </c>
      <c r="R127" s="35" t="s">
        <v>350</v>
      </c>
      <c r="S127" s="35" t="s">
        <v>463</v>
      </c>
      <c r="T127" s="36" t="s">
        <v>464</v>
      </c>
      <c r="U127" s="35" t="s">
        <v>353</v>
      </c>
      <c r="V127" s="35" t="s">
        <v>241</v>
      </c>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row>
    <row r="128" spans="1:53" s="12" customFormat="1" ht="75" customHeight="1" x14ac:dyDescent="0.25">
      <c r="A128" s="40">
        <v>2544</v>
      </c>
      <c r="B128" s="41" t="s">
        <v>347</v>
      </c>
      <c r="C128" s="42" t="s">
        <v>33</v>
      </c>
      <c r="D128" s="41" t="s">
        <v>34</v>
      </c>
      <c r="E128" s="42">
        <v>1</v>
      </c>
      <c r="F128" s="41" t="s">
        <v>303</v>
      </c>
      <c r="G128" s="42">
        <v>1</v>
      </c>
      <c r="H128" s="41" t="s">
        <v>53</v>
      </c>
      <c r="I128" s="41" t="s">
        <v>478</v>
      </c>
      <c r="J128" s="42">
        <v>60</v>
      </c>
      <c r="K128" s="43">
        <v>110</v>
      </c>
      <c r="L128" s="43">
        <v>6600</v>
      </c>
      <c r="M128" s="44">
        <v>42036</v>
      </c>
      <c r="N128" s="44">
        <v>42055</v>
      </c>
      <c r="O128" s="45" t="s">
        <v>479</v>
      </c>
      <c r="P128" s="47" t="s">
        <v>803</v>
      </c>
      <c r="Q128" s="42" t="s">
        <v>480</v>
      </c>
      <c r="R128" s="41" t="s">
        <v>350</v>
      </c>
      <c r="S128" s="41" t="s">
        <v>463</v>
      </c>
      <c r="T128" s="42" t="s">
        <v>464</v>
      </c>
      <c r="U128" s="41" t="s">
        <v>353</v>
      </c>
      <c r="V128" s="41" t="s">
        <v>241</v>
      </c>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row>
    <row r="129" spans="1:53" s="12" customFormat="1" ht="127.5" customHeight="1" x14ac:dyDescent="0.25">
      <c r="A129" s="34">
        <v>2544</v>
      </c>
      <c r="B129" s="35" t="s">
        <v>347</v>
      </c>
      <c r="C129" s="36" t="s">
        <v>33</v>
      </c>
      <c r="D129" s="35" t="s">
        <v>34</v>
      </c>
      <c r="E129" s="36">
        <v>1</v>
      </c>
      <c r="F129" s="35" t="s">
        <v>303</v>
      </c>
      <c r="G129" s="36">
        <v>1</v>
      </c>
      <c r="H129" s="35" t="s">
        <v>53</v>
      </c>
      <c r="I129" s="35" t="s">
        <v>481</v>
      </c>
      <c r="J129" s="36">
        <v>2</v>
      </c>
      <c r="K129" s="37">
        <v>860</v>
      </c>
      <c r="L129" s="37">
        <v>1720</v>
      </c>
      <c r="M129" s="38">
        <v>42036</v>
      </c>
      <c r="N129" s="38">
        <v>42064</v>
      </c>
      <c r="O129" s="39" t="s">
        <v>482</v>
      </c>
      <c r="P129" s="46" t="s">
        <v>803</v>
      </c>
      <c r="Q129" s="36" t="s">
        <v>40</v>
      </c>
      <c r="R129" s="35" t="s">
        <v>350</v>
      </c>
      <c r="S129" s="35" t="s">
        <v>463</v>
      </c>
      <c r="T129" s="36" t="s">
        <v>464</v>
      </c>
      <c r="U129" s="35" t="s">
        <v>353</v>
      </c>
      <c r="V129" s="35" t="s">
        <v>241</v>
      </c>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row>
    <row r="130" spans="1:53" s="12" customFormat="1" ht="75" customHeight="1" x14ac:dyDescent="0.25">
      <c r="A130" s="40">
        <v>2544</v>
      </c>
      <c r="B130" s="41" t="s">
        <v>347</v>
      </c>
      <c r="C130" s="42" t="s">
        <v>33</v>
      </c>
      <c r="D130" s="41" t="s">
        <v>34</v>
      </c>
      <c r="E130" s="42">
        <v>1</v>
      </c>
      <c r="F130" s="41" t="s">
        <v>303</v>
      </c>
      <c r="G130" s="42">
        <v>1</v>
      </c>
      <c r="H130" s="41" t="s">
        <v>53</v>
      </c>
      <c r="I130" s="41" t="s">
        <v>483</v>
      </c>
      <c r="J130" s="42">
        <v>5</v>
      </c>
      <c r="K130" s="43">
        <v>500</v>
      </c>
      <c r="L130" s="43">
        <v>2500</v>
      </c>
      <c r="M130" s="44">
        <v>42036</v>
      </c>
      <c r="N130" s="44">
        <v>42036</v>
      </c>
      <c r="O130" s="45" t="s">
        <v>484</v>
      </c>
      <c r="P130" s="47" t="s">
        <v>803</v>
      </c>
      <c r="Q130" s="42" t="s">
        <v>485</v>
      </c>
      <c r="R130" s="41" t="s">
        <v>350</v>
      </c>
      <c r="S130" s="41" t="s">
        <v>486</v>
      </c>
      <c r="T130" s="42" t="s">
        <v>487</v>
      </c>
      <c r="U130" s="41" t="s">
        <v>353</v>
      </c>
      <c r="V130" s="41" t="s">
        <v>231</v>
      </c>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row>
    <row r="131" spans="1:53" s="12" customFormat="1" ht="195" x14ac:dyDescent="0.25">
      <c r="A131" s="34">
        <v>2544</v>
      </c>
      <c r="B131" s="35" t="s">
        <v>347</v>
      </c>
      <c r="C131" s="36" t="s">
        <v>33</v>
      </c>
      <c r="D131" s="35" t="s">
        <v>34</v>
      </c>
      <c r="E131" s="36">
        <v>1</v>
      </c>
      <c r="F131" s="35" t="s">
        <v>303</v>
      </c>
      <c r="G131" s="36">
        <v>1</v>
      </c>
      <c r="H131" s="35" t="s">
        <v>53</v>
      </c>
      <c r="I131" s="35" t="s">
        <v>483</v>
      </c>
      <c r="J131" s="36">
        <v>5</v>
      </c>
      <c r="K131" s="37">
        <v>600</v>
      </c>
      <c r="L131" s="37">
        <v>3000</v>
      </c>
      <c r="M131" s="38">
        <v>42036</v>
      </c>
      <c r="N131" s="38">
        <v>42063</v>
      </c>
      <c r="O131" s="39" t="s">
        <v>488</v>
      </c>
      <c r="P131" s="46" t="s">
        <v>803</v>
      </c>
      <c r="Q131" s="36" t="s">
        <v>489</v>
      </c>
      <c r="R131" s="35" t="s">
        <v>350</v>
      </c>
      <c r="S131" s="35" t="s">
        <v>486</v>
      </c>
      <c r="T131" s="36" t="s">
        <v>487</v>
      </c>
      <c r="U131" s="35" t="s">
        <v>353</v>
      </c>
      <c r="V131" s="35" t="s">
        <v>231</v>
      </c>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row>
    <row r="132" spans="1:53" s="12" customFormat="1" ht="75" customHeight="1" x14ac:dyDescent="0.25">
      <c r="A132" s="40">
        <v>2544</v>
      </c>
      <c r="B132" s="41" t="s">
        <v>347</v>
      </c>
      <c r="C132" s="42" t="s">
        <v>33</v>
      </c>
      <c r="D132" s="41" t="s">
        <v>34</v>
      </c>
      <c r="E132" s="42">
        <v>1</v>
      </c>
      <c r="F132" s="41" t="s">
        <v>303</v>
      </c>
      <c r="G132" s="42">
        <v>1</v>
      </c>
      <c r="H132" s="41" t="s">
        <v>53</v>
      </c>
      <c r="I132" s="41" t="s">
        <v>54</v>
      </c>
      <c r="J132" s="42">
        <v>5</v>
      </c>
      <c r="K132" s="43">
        <v>245</v>
      </c>
      <c r="L132" s="43">
        <v>1225</v>
      </c>
      <c r="M132" s="44">
        <v>42036</v>
      </c>
      <c r="N132" s="44">
        <v>42036</v>
      </c>
      <c r="O132" s="45" t="s">
        <v>490</v>
      </c>
      <c r="P132" s="47" t="s">
        <v>803</v>
      </c>
      <c r="Q132" s="42" t="s">
        <v>491</v>
      </c>
      <c r="R132" s="41" t="s">
        <v>350</v>
      </c>
      <c r="S132" s="41" t="s">
        <v>402</v>
      </c>
      <c r="T132" s="42" t="s">
        <v>379</v>
      </c>
      <c r="U132" s="41" t="s">
        <v>353</v>
      </c>
      <c r="V132" s="41" t="s">
        <v>231</v>
      </c>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row>
    <row r="133" spans="1:53" s="12" customFormat="1" ht="195" x14ac:dyDescent="0.25">
      <c r="A133" s="34">
        <v>2544</v>
      </c>
      <c r="B133" s="35" t="s">
        <v>347</v>
      </c>
      <c r="C133" s="36" t="s">
        <v>33</v>
      </c>
      <c r="D133" s="35" t="s">
        <v>34</v>
      </c>
      <c r="E133" s="36">
        <v>1</v>
      </c>
      <c r="F133" s="35" t="s">
        <v>303</v>
      </c>
      <c r="G133" s="36">
        <v>1</v>
      </c>
      <c r="H133" s="35" t="s">
        <v>53</v>
      </c>
      <c r="I133" s="35" t="s">
        <v>483</v>
      </c>
      <c r="J133" s="36">
        <v>4</v>
      </c>
      <c r="K133" s="37">
        <v>150</v>
      </c>
      <c r="L133" s="37">
        <v>600</v>
      </c>
      <c r="M133" s="38">
        <v>42036</v>
      </c>
      <c r="N133" s="38">
        <v>42063</v>
      </c>
      <c r="O133" s="39" t="s">
        <v>492</v>
      </c>
      <c r="P133" s="46" t="s">
        <v>803</v>
      </c>
      <c r="Q133" s="36" t="s">
        <v>56</v>
      </c>
      <c r="R133" s="35" t="s">
        <v>350</v>
      </c>
      <c r="S133" s="35" t="s">
        <v>463</v>
      </c>
      <c r="T133" s="36" t="s">
        <v>464</v>
      </c>
      <c r="U133" s="35" t="s">
        <v>353</v>
      </c>
      <c r="V133" s="35" t="s">
        <v>231</v>
      </c>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row>
    <row r="134" spans="1:53" s="12" customFormat="1" ht="195" x14ac:dyDescent="0.25">
      <c r="A134" s="40">
        <v>2544</v>
      </c>
      <c r="B134" s="41" t="s">
        <v>347</v>
      </c>
      <c r="C134" s="42" t="s">
        <v>33</v>
      </c>
      <c r="D134" s="41" t="s">
        <v>34</v>
      </c>
      <c r="E134" s="42">
        <v>1</v>
      </c>
      <c r="F134" s="41" t="s">
        <v>303</v>
      </c>
      <c r="G134" s="42">
        <v>1</v>
      </c>
      <c r="H134" s="41" t="s">
        <v>53</v>
      </c>
      <c r="I134" s="41" t="s">
        <v>483</v>
      </c>
      <c r="J134" s="42">
        <v>4</v>
      </c>
      <c r="K134" s="43">
        <v>300</v>
      </c>
      <c r="L134" s="43">
        <v>1200</v>
      </c>
      <c r="M134" s="44">
        <v>42036</v>
      </c>
      <c r="N134" s="44">
        <v>42063</v>
      </c>
      <c r="O134" s="45" t="s">
        <v>493</v>
      </c>
      <c r="P134" s="47" t="s">
        <v>803</v>
      </c>
      <c r="Q134" s="42" t="s">
        <v>56</v>
      </c>
      <c r="R134" s="41" t="s">
        <v>350</v>
      </c>
      <c r="S134" s="41" t="s">
        <v>351</v>
      </c>
      <c r="T134" s="42" t="s">
        <v>379</v>
      </c>
      <c r="U134" s="41" t="s">
        <v>353</v>
      </c>
      <c r="V134" s="41" t="s">
        <v>231</v>
      </c>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row>
    <row r="135" spans="1:53" s="12" customFormat="1" ht="195" x14ac:dyDescent="0.25">
      <c r="A135" s="34">
        <v>2544</v>
      </c>
      <c r="B135" s="35" t="s">
        <v>347</v>
      </c>
      <c r="C135" s="36" t="s">
        <v>33</v>
      </c>
      <c r="D135" s="35" t="s">
        <v>34</v>
      </c>
      <c r="E135" s="36">
        <v>1</v>
      </c>
      <c r="F135" s="35" t="s">
        <v>303</v>
      </c>
      <c r="G135" s="36">
        <v>1</v>
      </c>
      <c r="H135" s="35" t="s">
        <v>53</v>
      </c>
      <c r="I135" s="35" t="s">
        <v>387</v>
      </c>
      <c r="J135" s="36">
        <v>1</v>
      </c>
      <c r="K135" s="37">
        <v>1500</v>
      </c>
      <c r="L135" s="37">
        <v>1500</v>
      </c>
      <c r="M135" s="38">
        <v>42036</v>
      </c>
      <c r="N135" s="38">
        <v>42063</v>
      </c>
      <c r="O135" s="39" t="s">
        <v>494</v>
      </c>
      <c r="P135" s="46" t="s">
        <v>803</v>
      </c>
      <c r="Q135" s="36" t="s">
        <v>448</v>
      </c>
      <c r="R135" s="35" t="s">
        <v>350</v>
      </c>
      <c r="S135" s="35" t="s">
        <v>378</v>
      </c>
      <c r="T135" s="36" t="s">
        <v>379</v>
      </c>
      <c r="U135" s="35" t="s">
        <v>353</v>
      </c>
      <c r="V135" s="35" t="s">
        <v>231</v>
      </c>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row>
    <row r="136" spans="1:53" s="12" customFormat="1" ht="195" x14ac:dyDescent="0.25">
      <c r="A136" s="40">
        <v>2544</v>
      </c>
      <c r="B136" s="41" t="s">
        <v>347</v>
      </c>
      <c r="C136" s="42" t="s">
        <v>33</v>
      </c>
      <c r="D136" s="41" t="s">
        <v>34</v>
      </c>
      <c r="E136" s="42">
        <v>1</v>
      </c>
      <c r="F136" s="41" t="s">
        <v>303</v>
      </c>
      <c r="G136" s="42">
        <v>1</v>
      </c>
      <c r="H136" s="41" t="s">
        <v>53</v>
      </c>
      <c r="I136" s="41" t="s">
        <v>54</v>
      </c>
      <c r="J136" s="42">
        <v>5</v>
      </c>
      <c r="K136" s="43">
        <v>400</v>
      </c>
      <c r="L136" s="43">
        <v>2000</v>
      </c>
      <c r="M136" s="44">
        <v>42005</v>
      </c>
      <c r="N136" s="44">
        <v>42035</v>
      </c>
      <c r="O136" s="45" t="s">
        <v>495</v>
      </c>
      <c r="P136" s="47" t="s">
        <v>803</v>
      </c>
      <c r="Q136" s="42" t="s">
        <v>56</v>
      </c>
      <c r="R136" s="41" t="s">
        <v>350</v>
      </c>
      <c r="S136" s="41" t="s">
        <v>402</v>
      </c>
      <c r="T136" s="42" t="s">
        <v>379</v>
      </c>
      <c r="U136" s="41" t="s">
        <v>353</v>
      </c>
      <c r="V136" s="41" t="s">
        <v>231</v>
      </c>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row>
    <row r="137" spans="1:53" s="12" customFormat="1" ht="330" x14ac:dyDescent="0.25">
      <c r="A137" s="40">
        <v>2525</v>
      </c>
      <c r="B137" s="41" t="s">
        <v>526</v>
      </c>
      <c r="C137" s="42" t="s">
        <v>33</v>
      </c>
      <c r="D137" s="41" t="s">
        <v>34</v>
      </c>
      <c r="E137" s="42">
        <v>1</v>
      </c>
      <c r="F137" s="41" t="s">
        <v>527</v>
      </c>
      <c r="G137" s="42">
        <v>3</v>
      </c>
      <c r="H137" s="41" t="s">
        <v>190</v>
      </c>
      <c r="I137" s="41" t="s">
        <v>533</v>
      </c>
      <c r="J137" s="42">
        <v>24</v>
      </c>
      <c r="K137" s="43">
        <v>100</v>
      </c>
      <c r="L137" s="43">
        <v>2400</v>
      </c>
      <c r="M137" s="44">
        <v>42104</v>
      </c>
      <c r="N137" s="44">
        <v>42156</v>
      </c>
      <c r="O137" s="45" t="s">
        <v>534</v>
      </c>
      <c r="P137" s="47" t="s">
        <v>803</v>
      </c>
      <c r="Q137" s="42" t="s">
        <v>535</v>
      </c>
      <c r="R137" s="41" t="s">
        <v>172</v>
      </c>
      <c r="S137" s="41" t="s">
        <v>530</v>
      </c>
      <c r="T137" s="42" t="s">
        <v>531</v>
      </c>
      <c r="U137" s="41" t="s">
        <v>175</v>
      </c>
      <c r="V137" s="41" t="s">
        <v>532</v>
      </c>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row>
    <row r="138" spans="1:53" s="12" customFormat="1" ht="195" x14ac:dyDescent="0.25">
      <c r="A138" s="34">
        <v>2493</v>
      </c>
      <c r="B138" s="35" t="s">
        <v>548</v>
      </c>
      <c r="C138" s="36" t="s">
        <v>33</v>
      </c>
      <c r="D138" s="35" t="s">
        <v>34</v>
      </c>
      <c r="E138" s="36">
        <v>1</v>
      </c>
      <c r="F138" s="35" t="s">
        <v>549</v>
      </c>
      <c r="G138" s="36">
        <v>2</v>
      </c>
      <c r="H138" s="35" t="s">
        <v>550</v>
      </c>
      <c r="I138" s="35" t="s">
        <v>62</v>
      </c>
      <c r="J138" s="36">
        <v>1</v>
      </c>
      <c r="K138" s="37">
        <v>602</v>
      </c>
      <c r="L138" s="37">
        <v>602</v>
      </c>
      <c r="M138" s="38">
        <v>42051</v>
      </c>
      <c r="N138" s="38">
        <v>42128</v>
      </c>
      <c r="O138" s="39" t="s">
        <v>551</v>
      </c>
      <c r="P138" s="46" t="s">
        <v>803</v>
      </c>
      <c r="Q138" s="36" t="s">
        <v>552</v>
      </c>
      <c r="R138" s="35" t="s">
        <v>172</v>
      </c>
      <c r="S138" s="35" t="s">
        <v>307</v>
      </c>
      <c r="T138" s="36" t="s">
        <v>308</v>
      </c>
      <c r="U138" s="35" t="s">
        <v>175</v>
      </c>
      <c r="V138" s="35" t="s">
        <v>553</v>
      </c>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row>
    <row r="139" spans="1:53" s="12" customFormat="1" ht="195" x14ac:dyDescent="0.25">
      <c r="A139" s="40">
        <v>2493</v>
      </c>
      <c r="B139" s="41" t="s">
        <v>548</v>
      </c>
      <c r="C139" s="42" t="s">
        <v>33</v>
      </c>
      <c r="D139" s="41" t="s">
        <v>34</v>
      </c>
      <c r="E139" s="42">
        <v>1</v>
      </c>
      <c r="F139" s="41" t="s">
        <v>549</v>
      </c>
      <c r="G139" s="42">
        <v>2</v>
      </c>
      <c r="H139" s="41" t="s">
        <v>550</v>
      </c>
      <c r="I139" s="41" t="s">
        <v>62</v>
      </c>
      <c r="J139" s="42">
        <v>1</v>
      </c>
      <c r="K139" s="43">
        <v>500</v>
      </c>
      <c r="L139" s="43">
        <v>500</v>
      </c>
      <c r="M139" s="44">
        <v>42051</v>
      </c>
      <c r="N139" s="44">
        <v>42128</v>
      </c>
      <c r="O139" s="45" t="s">
        <v>554</v>
      </c>
      <c r="P139" s="47" t="s">
        <v>803</v>
      </c>
      <c r="Q139" s="42" t="s">
        <v>555</v>
      </c>
      <c r="R139" s="41" t="s">
        <v>172</v>
      </c>
      <c r="S139" s="41" t="s">
        <v>307</v>
      </c>
      <c r="T139" s="42" t="s">
        <v>308</v>
      </c>
      <c r="U139" s="41" t="s">
        <v>175</v>
      </c>
      <c r="V139" s="41" t="s">
        <v>556</v>
      </c>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row>
    <row r="140" spans="1:53" s="12" customFormat="1" ht="195" x14ac:dyDescent="0.25">
      <c r="A140" s="34">
        <v>2493</v>
      </c>
      <c r="B140" s="35" t="s">
        <v>548</v>
      </c>
      <c r="C140" s="36" t="s">
        <v>33</v>
      </c>
      <c r="D140" s="35" t="s">
        <v>34</v>
      </c>
      <c r="E140" s="36">
        <v>1</v>
      </c>
      <c r="F140" s="35" t="s">
        <v>549</v>
      </c>
      <c r="G140" s="36">
        <v>2</v>
      </c>
      <c r="H140" s="35" t="s">
        <v>550</v>
      </c>
      <c r="I140" s="35" t="s">
        <v>62</v>
      </c>
      <c r="J140" s="36">
        <v>1</v>
      </c>
      <c r="K140" s="37">
        <v>2444</v>
      </c>
      <c r="L140" s="37">
        <v>2444</v>
      </c>
      <c r="M140" s="38">
        <v>42051</v>
      </c>
      <c r="N140" s="38">
        <v>42128</v>
      </c>
      <c r="O140" s="39" t="s">
        <v>557</v>
      </c>
      <c r="P140" s="46" t="s">
        <v>803</v>
      </c>
      <c r="Q140" s="36" t="s">
        <v>448</v>
      </c>
      <c r="R140" s="35" t="s">
        <v>172</v>
      </c>
      <c r="S140" s="35" t="s">
        <v>307</v>
      </c>
      <c r="T140" s="36" t="s">
        <v>308</v>
      </c>
      <c r="U140" s="35" t="s">
        <v>175</v>
      </c>
      <c r="V140" s="35" t="s">
        <v>558</v>
      </c>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row>
    <row r="141" spans="1:53" s="12" customFormat="1" ht="195" x14ac:dyDescent="0.25">
      <c r="A141" s="40">
        <v>2493</v>
      </c>
      <c r="B141" s="41" t="s">
        <v>548</v>
      </c>
      <c r="C141" s="42" t="s">
        <v>33</v>
      </c>
      <c r="D141" s="41" t="s">
        <v>34</v>
      </c>
      <c r="E141" s="42">
        <v>1</v>
      </c>
      <c r="F141" s="41" t="s">
        <v>549</v>
      </c>
      <c r="G141" s="42">
        <v>2</v>
      </c>
      <c r="H141" s="41" t="s">
        <v>550</v>
      </c>
      <c r="I141" s="41" t="s">
        <v>62</v>
      </c>
      <c r="J141" s="42">
        <v>1</v>
      </c>
      <c r="K141" s="43">
        <v>4600</v>
      </c>
      <c r="L141" s="43">
        <v>4600</v>
      </c>
      <c r="M141" s="44">
        <v>42051</v>
      </c>
      <c r="N141" s="44">
        <v>42128</v>
      </c>
      <c r="O141" s="45" t="s">
        <v>559</v>
      </c>
      <c r="P141" s="47" t="s">
        <v>803</v>
      </c>
      <c r="Q141" s="42" t="s">
        <v>448</v>
      </c>
      <c r="R141" s="41" t="s">
        <v>172</v>
      </c>
      <c r="S141" s="41" t="s">
        <v>560</v>
      </c>
      <c r="T141" s="42" t="s">
        <v>308</v>
      </c>
      <c r="U141" s="41" t="s">
        <v>175</v>
      </c>
      <c r="V141" s="41" t="s">
        <v>558</v>
      </c>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row>
    <row r="142" spans="1:53" s="12" customFormat="1" ht="195" x14ac:dyDescent="0.25">
      <c r="A142" s="34">
        <v>2493</v>
      </c>
      <c r="B142" s="35" t="s">
        <v>548</v>
      </c>
      <c r="C142" s="36" t="s">
        <v>33</v>
      </c>
      <c r="D142" s="35" t="s">
        <v>34</v>
      </c>
      <c r="E142" s="36">
        <v>1</v>
      </c>
      <c r="F142" s="35" t="s">
        <v>549</v>
      </c>
      <c r="G142" s="36">
        <v>2</v>
      </c>
      <c r="H142" s="35" t="s">
        <v>550</v>
      </c>
      <c r="I142" s="35" t="s">
        <v>62</v>
      </c>
      <c r="J142" s="36">
        <v>1</v>
      </c>
      <c r="K142" s="37">
        <v>3000</v>
      </c>
      <c r="L142" s="37">
        <v>3000</v>
      </c>
      <c r="M142" s="38">
        <v>42051</v>
      </c>
      <c r="N142" s="38">
        <v>42128</v>
      </c>
      <c r="O142" s="39" t="s">
        <v>561</v>
      </c>
      <c r="P142" s="46" t="s">
        <v>803</v>
      </c>
      <c r="Q142" s="36" t="s">
        <v>406</v>
      </c>
      <c r="R142" s="35" t="s">
        <v>172</v>
      </c>
      <c r="S142" s="35" t="s">
        <v>560</v>
      </c>
      <c r="T142" s="36" t="s">
        <v>308</v>
      </c>
      <c r="U142" s="35" t="s">
        <v>175</v>
      </c>
      <c r="V142" s="35" t="s">
        <v>558</v>
      </c>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row>
    <row r="143" spans="1:53" s="12" customFormat="1" ht="195" x14ac:dyDescent="0.25">
      <c r="A143" s="40">
        <v>2493</v>
      </c>
      <c r="B143" s="41" t="s">
        <v>548</v>
      </c>
      <c r="C143" s="42" t="s">
        <v>33</v>
      </c>
      <c r="D143" s="41" t="s">
        <v>34</v>
      </c>
      <c r="E143" s="42">
        <v>1</v>
      </c>
      <c r="F143" s="41" t="s">
        <v>549</v>
      </c>
      <c r="G143" s="42">
        <v>2</v>
      </c>
      <c r="H143" s="41" t="s">
        <v>550</v>
      </c>
      <c r="I143" s="41" t="s">
        <v>62</v>
      </c>
      <c r="J143" s="42">
        <v>30</v>
      </c>
      <c r="K143" s="43">
        <v>300</v>
      </c>
      <c r="L143" s="43">
        <v>9000</v>
      </c>
      <c r="M143" s="44">
        <v>42051</v>
      </c>
      <c r="N143" s="44">
        <v>42128</v>
      </c>
      <c r="O143" s="45" t="s">
        <v>562</v>
      </c>
      <c r="P143" s="47" t="s">
        <v>803</v>
      </c>
      <c r="Q143" s="42" t="s">
        <v>563</v>
      </c>
      <c r="R143" s="41" t="s">
        <v>172</v>
      </c>
      <c r="S143" s="41" t="s">
        <v>307</v>
      </c>
      <c r="T143" s="42" t="s">
        <v>308</v>
      </c>
      <c r="U143" s="41" t="s">
        <v>175</v>
      </c>
      <c r="V143" s="41" t="s">
        <v>558</v>
      </c>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row>
    <row r="144" spans="1:53" s="12" customFormat="1" ht="195" x14ac:dyDescent="0.25">
      <c r="A144" s="34">
        <v>2493</v>
      </c>
      <c r="B144" s="35" t="s">
        <v>548</v>
      </c>
      <c r="C144" s="36" t="s">
        <v>33</v>
      </c>
      <c r="D144" s="35" t="s">
        <v>34</v>
      </c>
      <c r="E144" s="36">
        <v>1</v>
      </c>
      <c r="F144" s="35" t="s">
        <v>549</v>
      </c>
      <c r="G144" s="36">
        <v>2</v>
      </c>
      <c r="H144" s="35" t="s">
        <v>550</v>
      </c>
      <c r="I144" s="35" t="s">
        <v>62</v>
      </c>
      <c r="J144" s="36">
        <v>1</v>
      </c>
      <c r="K144" s="37">
        <v>2300</v>
      </c>
      <c r="L144" s="37">
        <v>2300</v>
      </c>
      <c r="M144" s="38">
        <v>42051</v>
      </c>
      <c r="N144" s="38">
        <v>42128</v>
      </c>
      <c r="O144" s="39" t="s">
        <v>564</v>
      </c>
      <c r="P144" s="46" t="s">
        <v>803</v>
      </c>
      <c r="Q144" s="36" t="s">
        <v>565</v>
      </c>
      <c r="R144" s="35" t="s">
        <v>172</v>
      </c>
      <c r="S144" s="35" t="s">
        <v>307</v>
      </c>
      <c r="T144" s="36" t="s">
        <v>308</v>
      </c>
      <c r="U144" s="35" t="s">
        <v>175</v>
      </c>
      <c r="V144" s="35" t="s">
        <v>558</v>
      </c>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row>
    <row r="145" spans="1:53" s="12" customFormat="1" ht="195" x14ac:dyDescent="0.25">
      <c r="A145" s="40">
        <v>2493</v>
      </c>
      <c r="B145" s="41" t="s">
        <v>548</v>
      </c>
      <c r="C145" s="42" t="s">
        <v>33</v>
      </c>
      <c r="D145" s="41" t="s">
        <v>34</v>
      </c>
      <c r="E145" s="42">
        <v>1</v>
      </c>
      <c r="F145" s="41" t="s">
        <v>549</v>
      </c>
      <c r="G145" s="42">
        <v>2</v>
      </c>
      <c r="H145" s="41" t="s">
        <v>550</v>
      </c>
      <c r="I145" s="41" t="s">
        <v>62</v>
      </c>
      <c r="J145" s="42">
        <v>1</v>
      </c>
      <c r="K145" s="43">
        <v>880</v>
      </c>
      <c r="L145" s="43">
        <v>880</v>
      </c>
      <c r="M145" s="44">
        <v>42051</v>
      </c>
      <c r="N145" s="44">
        <v>42128</v>
      </c>
      <c r="O145" s="45" t="s">
        <v>566</v>
      </c>
      <c r="P145" s="47" t="s">
        <v>803</v>
      </c>
      <c r="Q145" s="42" t="s">
        <v>448</v>
      </c>
      <c r="R145" s="41" t="s">
        <v>172</v>
      </c>
      <c r="S145" s="41" t="s">
        <v>307</v>
      </c>
      <c r="T145" s="42" t="s">
        <v>308</v>
      </c>
      <c r="U145" s="41" t="s">
        <v>175</v>
      </c>
      <c r="V145" s="41" t="s">
        <v>558</v>
      </c>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row>
    <row r="146" spans="1:53" s="12" customFormat="1" ht="195" x14ac:dyDescent="0.25">
      <c r="A146" s="34">
        <v>2493</v>
      </c>
      <c r="B146" s="35" t="s">
        <v>548</v>
      </c>
      <c r="C146" s="36" t="s">
        <v>33</v>
      </c>
      <c r="D146" s="35" t="s">
        <v>34</v>
      </c>
      <c r="E146" s="36">
        <v>1</v>
      </c>
      <c r="F146" s="35" t="s">
        <v>549</v>
      </c>
      <c r="G146" s="36">
        <v>2</v>
      </c>
      <c r="H146" s="35" t="s">
        <v>550</v>
      </c>
      <c r="I146" s="35" t="s">
        <v>62</v>
      </c>
      <c r="J146" s="36">
        <v>1</v>
      </c>
      <c r="K146" s="37">
        <v>150</v>
      </c>
      <c r="L146" s="37">
        <v>150</v>
      </c>
      <c r="M146" s="38">
        <v>42051</v>
      </c>
      <c r="N146" s="38">
        <v>42128</v>
      </c>
      <c r="O146" s="39" t="s">
        <v>567</v>
      </c>
      <c r="P146" s="46" t="s">
        <v>803</v>
      </c>
      <c r="Q146" s="36" t="s">
        <v>448</v>
      </c>
      <c r="R146" s="35" t="s">
        <v>172</v>
      </c>
      <c r="S146" s="35" t="s">
        <v>307</v>
      </c>
      <c r="T146" s="36" t="s">
        <v>308</v>
      </c>
      <c r="U146" s="35" t="s">
        <v>175</v>
      </c>
      <c r="V146" s="35" t="s">
        <v>568</v>
      </c>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row>
    <row r="147" spans="1:53" s="12" customFormat="1" ht="195" x14ac:dyDescent="0.25">
      <c r="A147" s="40">
        <v>2493</v>
      </c>
      <c r="B147" s="41" t="s">
        <v>548</v>
      </c>
      <c r="C147" s="42" t="s">
        <v>33</v>
      </c>
      <c r="D147" s="41" t="s">
        <v>34</v>
      </c>
      <c r="E147" s="42">
        <v>1</v>
      </c>
      <c r="F147" s="41" t="s">
        <v>549</v>
      </c>
      <c r="G147" s="42">
        <v>2</v>
      </c>
      <c r="H147" s="41" t="s">
        <v>550</v>
      </c>
      <c r="I147" s="41" t="s">
        <v>54</v>
      </c>
      <c r="J147" s="42">
        <v>10</v>
      </c>
      <c r="K147" s="43">
        <v>35</v>
      </c>
      <c r="L147" s="43">
        <v>350</v>
      </c>
      <c r="M147" s="44">
        <v>42051</v>
      </c>
      <c r="N147" s="44">
        <v>42140</v>
      </c>
      <c r="O147" s="45" t="s">
        <v>569</v>
      </c>
      <c r="P147" s="47" t="s">
        <v>803</v>
      </c>
      <c r="Q147" s="42" t="s">
        <v>406</v>
      </c>
      <c r="R147" s="41" t="s">
        <v>172</v>
      </c>
      <c r="S147" s="41" t="s">
        <v>307</v>
      </c>
      <c r="T147" s="42" t="s">
        <v>308</v>
      </c>
      <c r="U147" s="41" t="s">
        <v>175</v>
      </c>
      <c r="V147" s="41" t="s">
        <v>558</v>
      </c>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row>
    <row r="148" spans="1:53" s="12" customFormat="1" ht="195" x14ac:dyDescent="0.25">
      <c r="A148" s="34">
        <v>2493</v>
      </c>
      <c r="B148" s="35" t="s">
        <v>548</v>
      </c>
      <c r="C148" s="36" t="s">
        <v>33</v>
      </c>
      <c r="D148" s="35" t="s">
        <v>34</v>
      </c>
      <c r="E148" s="36">
        <v>1</v>
      </c>
      <c r="F148" s="35" t="s">
        <v>549</v>
      </c>
      <c r="G148" s="36">
        <v>2</v>
      </c>
      <c r="H148" s="35" t="s">
        <v>550</v>
      </c>
      <c r="I148" s="35" t="s">
        <v>54</v>
      </c>
      <c r="J148" s="36">
        <v>5</v>
      </c>
      <c r="K148" s="37">
        <v>260</v>
      </c>
      <c r="L148" s="37">
        <v>1300</v>
      </c>
      <c r="M148" s="38">
        <v>42051</v>
      </c>
      <c r="N148" s="38">
        <v>42128</v>
      </c>
      <c r="O148" s="39" t="s">
        <v>570</v>
      </c>
      <c r="P148" s="46" t="s">
        <v>803</v>
      </c>
      <c r="Q148" s="36" t="s">
        <v>571</v>
      </c>
      <c r="R148" s="35" t="s">
        <v>172</v>
      </c>
      <c r="S148" s="35" t="s">
        <v>307</v>
      </c>
      <c r="T148" s="36" t="s">
        <v>308</v>
      </c>
      <c r="U148" s="35" t="s">
        <v>175</v>
      </c>
      <c r="V148" s="35" t="s">
        <v>558</v>
      </c>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row>
    <row r="149" spans="1:53" s="12" customFormat="1" ht="195" x14ac:dyDescent="0.25">
      <c r="A149" s="40">
        <v>2493</v>
      </c>
      <c r="B149" s="41" t="s">
        <v>548</v>
      </c>
      <c r="C149" s="42" t="s">
        <v>33</v>
      </c>
      <c r="D149" s="41" t="s">
        <v>34</v>
      </c>
      <c r="E149" s="42">
        <v>1</v>
      </c>
      <c r="F149" s="41" t="s">
        <v>549</v>
      </c>
      <c r="G149" s="42">
        <v>2</v>
      </c>
      <c r="H149" s="41" t="s">
        <v>550</v>
      </c>
      <c r="I149" s="41" t="s">
        <v>62</v>
      </c>
      <c r="J149" s="42">
        <v>1</v>
      </c>
      <c r="K149" s="43">
        <v>1400</v>
      </c>
      <c r="L149" s="43">
        <v>1400</v>
      </c>
      <c r="M149" s="44">
        <v>42051</v>
      </c>
      <c r="N149" s="44">
        <v>42128</v>
      </c>
      <c r="O149" s="45" t="s">
        <v>572</v>
      </c>
      <c r="P149" s="47" t="s">
        <v>803</v>
      </c>
      <c r="Q149" s="42" t="s">
        <v>573</v>
      </c>
      <c r="R149" s="41" t="s">
        <v>574</v>
      </c>
      <c r="S149" s="41" t="s">
        <v>307</v>
      </c>
      <c r="T149" s="42" t="s">
        <v>308</v>
      </c>
      <c r="U149" s="41" t="s">
        <v>175</v>
      </c>
      <c r="V149" s="41" t="s">
        <v>558</v>
      </c>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row>
    <row r="150" spans="1:53" s="12" customFormat="1" ht="195" x14ac:dyDescent="0.25">
      <c r="A150" s="34">
        <v>2493</v>
      </c>
      <c r="B150" s="35" t="s">
        <v>548</v>
      </c>
      <c r="C150" s="36" t="s">
        <v>33</v>
      </c>
      <c r="D150" s="35" t="s">
        <v>34</v>
      </c>
      <c r="E150" s="36">
        <v>1</v>
      </c>
      <c r="F150" s="35" t="s">
        <v>549</v>
      </c>
      <c r="G150" s="36">
        <v>2</v>
      </c>
      <c r="H150" s="35" t="s">
        <v>550</v>
      </c>
      <c r="I150" s="35" t="s">
        <v>62</v>
      </c>
      <c r="J150" s="36">
        <v>2</v>
      </c>
      <c r="K150" s="37">
        <v>625</v>
      </c>
      <c r="L150" s="37">
        <v>1250</v>
      </c>
      <c r="M150" s="38">
        <v>42051</v>
      </c>
      <c r="N150" s="38">
        <v>42128</v>
      </c>
      <c r="O150" s="39" t="s">
        <v>575</v>
      </c>
      <c r="P150" s="46" t="s">
        <v>803</v>
      </c>
      <c r="Q150" s="36" t="s">
        <v>573</v>
      </c>
      <c r="R150" s="35" t="s">
        <v>172</v>
      </c>
      <c r="S150" s="35" t="s">
        <v>307</v>
      </c>
      <c r="T150" s="36" t="s">
        <v>308</v>
      </c>
      <c r="U150" s="35" t="s">
        <v>175</v>
      </c>
      <c r="V150" s="35" t="s">
        <v>568</v>
      </c>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row>
    <row r="151" spans="1:53" s="12" customFormat="1" ht="195" x14ac:dyDescent="0.25">
      <c r="A151" s="40">
        <v>2493</v>
      </c>
      <c r="B151" s="41" t="s">
        <v>548</v>
      </c>
      <c r="C151" s="42" t="s">
        <v>33</v>
      </c>
      <c r="D151" s="41" t="s">
        <v>34</v>
      </c>
      <c r="E151" s="42">
        <v>1</v>
      </c>
      <c r="F151" s="41" t="s">
        <v>549</v>
      </c>
      <c r="G151" s="42">
        <v>2</v>
      </c>
      <c r="H151" s="41" t="s">
        <v>550</v>
      </c>
      <c r="I151" s="41" t="s">
        <v>54</v>
      </c>
      <c r="J151" s="42">
        <v>10</v>
      </c>
      <c r="K151" s="43">
        <v>130</v>
      </c>
      <c r="L151" s="43">
        <v>1300</v>
      </c>
      <c r="M151" s="44">
        <v>42051</v>
      </c>
      <c r="N151" s="44">
        <v>42128</v>
      </c>
      <c r="O151" s="45" t="s">
        <v>576</v>
      </c>
      <c r="P151" s="47" t="s">
        <v>803</v>
      </c>
      <c r="Q151" s="42" t="s">
        <v>40</v>
      </c>
      <c r="R151" s="41" t="s">
        <v>172</v>
      </c>
      <c r="S151" s="41" t="s">
        <v>307</v>
      </c>
      <c r="T151" s="42" t="s">
        <v>308</v>
      </c>
      <c r="U151" s="41" t="s">
        <v>175</v>
      </c>
      <c r="V151" s="41" t="s">
        <v>577</v>
      </c>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row>
    <row r="152" spans="1:53" s="12" customFormat="1" ht="195" x14ac:dyDescent="0.25">
      <c r="A152" s="34">
        <v>2493</v>
      </c>
      <c r="B152" s="35" t="s">
        <v>548</v>
      </c>
      <c r="C152" s="36" t="s">
        <v>33</v>
      </c>
      <c r="D152" s="35" t="s">
        <v>34</v>
      </c>
      <c r="E152" s="36">
        <v>1</v>
      </c>
      <c r="F152" s="35" t="s">
        <v>549</v>
      </c>
      <c r="G152" s="36">
        <v>2</v>
      </c>
      <c r="H152" s="35" t="s">
        <v>550</v>
      </c>
      <c r="I152" s="35" t="s">
        <v>54</v>
      </c>
      <c r="J152" s="36">
        <v>5</v>
      </c>
      <c r="K152" s="37">
        <v>250</v>
      </c>
      <c r="L152" s="37">
        <v>1250</v>
      </c>
      <c r="M152" s="38">
        <v>42051</v>
      </c>
      <c r="N152" s="38">
        <v>42128</v>
      </c>
      <c r="O152" s="39" t="s">
        <v>578</v>
      </c>
      <c r="P152" s="46" t="s">
        <v>803</v>
      </c>
      <c r="Q152" s="36" t="s">
        <v>377</v>
      </c>
      <c r="R152" s="35" t="s">
        <v>172</v>
      </c>
      <c r="S152" s="35" t="s">
        <v>307</v>
      </c>
      <c r="T152" s="36" t="s">
        <v>308</v>
      </c>
      <c r="U152" s="35" t="s">
        <v>175</v>
      </c>
      <c r="V152" s="35" t="s">
        <v>558</v>
      </c>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row>
    <row r="153" spans="1:53" s="12" customFormat="1" ht="195" x14ac:dyDescent="0.25">
      <c r="A153" s="40">
        <v>2493</v>
      </c>
      <c r="B153" s="41" t="s">
        <v>548</v>
      </c>
      <c r="C153" s="42" t="s">
        <v>33</v>
      </c>
      <c r="D153" s="41" t="s">
        <v>34</v>
      </c>
      <c r="E153" s="42">
        <v>1</v>
      </c>
      <c r="F153" s="41" t="s">
        <v>549</v>
      </c>
      <c r="G153" s="42">
        <v>2</v>
      </c>
      <c r="H153" s="41" t="s">
        <v>550</v>
      </c>
      <c r="I153" s="41" t="s">
        <v>62</v>
      </c>
      <c r="J153" s="42">
        <v>2</v>
      </c>
      <c r="K153" s="43">
        <v>370</v>
      </c>
      <c r="L153" s="43">
        <v>740</v>
      </c>
      <c r="M153" s="44">
        <v>42051</v>
      </c>
      <c r="N153" s="44">
        <v>42128</v>
      </c>
      <c r="O153" s="45" t="s">
        <v>579</v>
      </c>
      <c r="P153" s="47" t="s">
        <v>803</v>
      </c>
      <c r="Q153" s="42" t="s">
        <v>448</v>
      </c>
      <c r="R153" s="41" t="s">
        <v>172</v>
      </c>
      <c r="S153" s="41" t="s">
        <v>307</v>
      </c>
      <c r="T153" s="42" t="s">
        <v>308</v>
      </c>
      <c r="U153" s="41" t="s">
        <v>175</v>
      </c>
      <c r="V153" s="41" t="s">
        <v>558</v>
      </c>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row>
    <row r="154" spans="1:53" s="12" customFormat="1" ht="195" x14ac:dyDescent="0.25">
      <c r="A154" s="34">
        <v>2493</v>
      </c>
      <c r="B154" s="35" t="s">
        <v>548</v>
      </c>
      <c r="C154" s="36" t="s">
        <v>33</v>
      </c>
      <c r="D154" s="35" t="s">
        <v>34</v>
      </c>
      <c r="E154" s="36">
        <v>1</v>
      </c>
      <c r="F154" s="35" t="s">
        <v>549</v>
      </c>
      <c r="G154" s="36">
        <v>2</v>
      </c>
      <c r="H154" s="35" t="s">
        <v>550</v>
      </c>
      <c r="I154" s="35" t="s">
        <v>62</v>
      </c>
      <c r="J154" s="36">
        <v>2</v>
      </c>
      <c r="K154" s="37">
        <v>370</v>
      </c>
      <c r="L154" s="37">
        <v>740</v>
      </c>
      <c r="M154" s="38">
        <v>42051</v>
      </c>
      <c r="N154" s="38">
        <v>42128</v>
      </c>
      <c r="O154" s="39" t="s">
        <v>580</v>
      </c>
      <c r="P154" s="46" t="s">
        <v>803</v>
      </c>
      <c r="Q154" s="36" t="s">
        <v>448</v>
      </c>
      <c r="R154" s="35" t="s">
        <v>172</v>
      </c>
      <c r="S154" s="35" t="s">
        <v>307</v>
      </c>
      <c r="T154" s="36" t="s">
        <v>308</v>
      </c>
      <c r="U154" s="35" t="s">
        <v>175</v>
      </c>
      <c r="V154" s="35" t="s">
        <v>558</v>
      </c>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row>
    <row r="155" spans="1:53" s="12" customFormat="1" ht="195" x14ac:dyDescent="0.25">
      <c r="A155" s="40">
        <v>2493</v>
      </c>
      <c r="B155" s="41" t="s">
        <v>548</v>
      </c>
      <c r="C155" s="42" t="s">
        <v>33</v>
      </c>
      <c r="D155" s="41" t="s">
        <v>34</v>
      </c>
      <c r="E155" s="42">
        <v>1</v>
      </c>
      <c r="F155" s="41" t="s">
        <v>549</v>
      </c>
      <c r="G155" s="42">
        <v>2</v>
      </c>
      <c r="H155" s="41" t="s">
        <v>550</v>
      </c>
      <c r="I155" s="41" t="s">
        <v>62</v>
      </c>
      <c r="J155" s="42">
        <v>1</v>
      </c>
      <c r="K155" s="43">
        <v>390</v>
      </c>
      <c r="L155" s="43">
        <v>390</v>
      </c>
      <c r="M155" s="44">
        <v>42051</v>
      </c>
      <c r="N155" s="44">
        <v>42128</v>
      </c>
      <c r="O155" s="45" t="s">
        <v>581</v>
      </c>
      <c r="P155" s="47" t="s">
        <v>803</v>
      </c>
      <c r="Q155" s="42" t="s">
        <v>582</v>
      </c>
      <c r="R155" s="41" t="s">
        <v>172</v>
      </c>
      <c r="S155" s="41" t="s">
        <v>307</v>
      </c>
      <c r="T155" s="42" t="s">
        <v>308</v>
      </c>
      <c r="U155" s="41" t="s">
        <v>175</v>
      </c>
      <c r="V155" s="41" t="s">
        <v>553</v>
      </c>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row>
    <row r="156" spans="1:53" s="12" customFormat="1" ht="195" x14ac:dyDescent="0.25">
      <c r="A156" s="34">
        <v>2493</v>
      </c>
      <c r="B156" s="35" t="s">
        <v>548</v>
      </c>
      <c r="C156" s="36" t="s">
        <v>33</v>
      </c>
      <c r="D156" s="35" t="s">
        <v>34</v>
      </c>
      <c r="E156" s="36">
        <v>1</v>
      </c>
      <c r="F156" s="35" t="s">
        <v>549</v>
      </c>
      <c r="G156" s="36">
        <v>2</v>
      </c>
      <c r="H156" s="35" t="s">
        <v>550</v>
      </c>
      <c r="I156" s="35" t="s">
        <v>62</v>
      </c>
      <c r="J156" s="36">
        <v>1</v>
      </c>
      <c r="K156" s="37">
        <v>1850</v>
      </c>
      <c r="L156" s="37">
        <v>1850</v>
      </c>
      <c r="M156" s="38">
        <v>42051</v>
      </c>
      <c r="N156" s="38">
        <v>42128</v>
      </c>
      <c r="O156" s="39" t="s">
        <v>583</v>
      </c>
      <c r="P156" s="46" t="s">
        <v>803</v>
      </c>
      <c r="Q156" s="36" t="s">
        <v>582</v>
      </c>
      <c r="R156" s="35" t="s">
        <v>172</v>
      </c>
      <c r="S156" s="35" t="s">
        <v>307</v>
      </c>
      <c r="T156" s="36" t="s">
        <v>308</v>
      </c>
      <c r="U156" s="35" t="s">
        <v>175</v>
      </c>
      <c r="V156" s="35" t="s">
        <v>584</v>
      </c>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row>
    <row r="157" spans="1:53" s="12" customFormat="1" ht="195" x14ac:dyDescent="0.25">
      <c r="A157" s="40">
        <v>2493</v>
      </c>
      <c r="B157" s="41" t="s">
        <v>548</v>
      </c>
      <c r="C157" s="42" t="s">
        <v>33</v>
      </c>
      <c r="D157" s="41" t="s">
        <v>34</v>
      </c>
      <c r="E157" s="42">
        <v>1</v>
      </c>
      <c r="F157" s="41" t="s">
        <v>549</v>
      </c>
      <c r="G157" s="42">
        <v>2</v>
      </c>
      <c r="H157" s="41" t="s">
        <v>550</v>
      </c>
      <c r="I157" s="41" t="s">
        <v>62</v>
      </c>
      <c r="J157" s="42">
        <v>1</v>
      </c>
      <c r="K157" s="43">
        <v>1000</v>
      </c>
      <c r="L157" s="43">
        <v>1000</v>
      </c>
      <c r="M157" s="44">
        <v>42051</v>
      </c>
      <c r="N157" s="44">
        <v>42128</v>
      </c>
      <c r="O157" s="45" t="s">
        <v>585</v>
      </c>
      <c r="P157" s="47" t="s">
        <v>803</v>
      </c>
      <c r="Q157" s="42" t="s">
        <v>448</v>
      </c>
      <c r="R157" s="41" t="s">
        <v>172</v>
      </c>
      <c r="S157" s="41" t="s">
        <v>307</v>
      </c>
      <c r="T157" s="42" t="s">
        <v>308</v>
      </c>
      <c r="U157" s="41" t="s">
        <v>175</v>
      </c>
      <c r="V157" s="41" t="s">
        <v>553</v>
      </c>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row>
    <row r="158" spans="1:53" s="12" customFormat="1" ht="195" x14ac:dyDescent="0.25">
      <c r="A158" s="34">
        <v>2493</v>
      </c>
      <c r="B158" s="35" t="s">
        <v>548</v>
      </c>
      <c r="C158" s="36" t="s">
        <v>33</v>
      </c>
      <c r="D158" s="35" t="s">
        <v>34</v>
      </c>
      <c r="E158" s="36">
        <v>1</v>
      </c>
      <c r="F158" s="35" t="s">
        <v>549</v>
      </c>
      <c r="G158" s="36">
        <v>2</v>
      </c>
      <c r="H158" s="35" t="s">
        <v>550</v>
      </c>
      <c r="I158" s="35" t="s">
        <v>62</v>
      </c>
      <c r="J158" s="36">
        <v>1</v>
      </c>
      <c r="K158" s="37">
        <v>850</v>
      </c>
      <c r="L158" s="37">
        <v>850</v>
      </c>
      <c r="M158" s="38">
        <v>42051</v>
      </c>
      <c r="N158" s="38">
        <v>42128</v>
      </c>
      <c r="O158" s="39" t="s">
        <v>586</v>
      </c>
      <c r="P158" s="46" t="s">
        <v>803</v>
      </c>
      <c r="Q158" s="36" t="s">
        <v>448</v>
      </c>
      <c r="R158" s="35" t="s">
        <v>172</v>
      </c>
      <c r="S158" s="35" t="s">
        <v>307</v>
      </c>
      <c r="T158" s="36" t="s">
        <v>308</v>
      </c>
      <c r="U158" s="35" t="s">
        <v>175</v>
      </c>
      <c r="V158" s="35" t="s">
        <v>558</v>
      </c>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row>
    <row r="159" spans="1:53" s="12" customFormat="1" ht="195" x14ac:dyDescent="0.25">
      <c r="A159" s="40">
        <v>2493</v>
      </c>
      <c r="B159" s="41" t="s">
        <v>548</v>
      </c>
      <c r="C159" s="42" t="s">
        <v>33</v>
      </c>
      <c r="D159" s="41" t="s">
        <v>34</v>
      </c>
      <c r="E159" s="42">
        <v>1</v>
      </c>
      <c r="F159" s="41" t="s">
        <v>549</v>
      </c>
      <c r="G159" s="42">
        <v>2</v>
      </c>
      <c r="H159" s="41" t="s">
        <v>550</v>
      </c>
      <c r="I159" s="41" t="s">
        <v>62</v>
      </c>
      <c r="J159" s="42">
        <v>1</v>
      </c>
      <c r="K159" s="43">
        <v>2150</v>
      </c>
      <c r="L159" s="43">
        <v>2150</v>
      </c>
      <c r="M159" s="44">
        <v>42051</v>
      </c>
      <c r="N159" s="44">
        <v>42128</v>
      </c>
      <c r="O159" s="45" t="s">
        <v>587</v>
      </c>
      <c r="P159" s="47" t="s">
        <v>803</v>
      </c>
      <c r="Q159" s="42" t="s">
        <v>406</v>
      </c>
      <c r="R159" s="41" t="s">
        <v>172</v>
      </c>
      <c r="S159" s="41" t="s">
        <v>307</v>
      </c>
      <c r="T159" s="42" t="s">
        <v>308</v>
      </c>
      <c r="U159" s="41" t="s">
        <v>175</v>
      </c>
      <c r="V159" s="41" t="s">
        <v>558</v>
      </c>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row>
    <row r="160" spans="1:53" s="12" customFormat="1" ht="195" x14ac:dyDescent="0.25">
      <c r="A160" s="34">
        <v>2493</v>
      </c>
      <c r="B160" s="35" t="s">
        <v>548</v>
      </c>
      <c r="C160" s="36" t="s">
        <v>33</v>
      </c>
      <c r="D160" s="35" t="s">
        <v>34</v>
      </c>
      <c r="E160" s="36">
        <v>1</v>
      </c>
      <c r="F160" s="35" t="s">
        <v>549</v>
      </c>
      <c r="G160" s="36">
        <v>2</v>
      </c>
      <c r="H160" s="35" t="s">
        <v>550</v>
      </c>
      <c r="I160" s="35" t="s">
        <v>62</v>
      </c>
      <c r="J160" s="36">
        <v>5</v>
      </c>
      <c r="K160" s="37">
        <v>1950</v>
      </c>
      <c r="L160" s="37">
        <v>9750</v>
      </c>
      <c r="M160" s="38">
        <v>42051</v>
      </c>
      <c r="N160" s="38">
        <v>42128</v>
      </c>
      <c r="O160" s="39" t="s">
        <v>588</v>
      </c>
      <c r="P160" s="46" t="s">
        <v>803</v>
      </c>
      <c r="Q160" s="36" t="s">
        <v>448</v>
      </c>
      <c r="R160" s="35" t="s">
        <v>172</v>
      </c>
      <c r="S160" s="35" t="s">
        <v>307</v>
      </c>
      <c r="T160" s="36" t="s">
        <v>308</v>
      </c>
      <c r="U160" s="35" t="s">
        <v>175</v>
      </c>
      <c r="V160" s="35" t="s">
        <v>577</v>
      </c>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row>
    <row r="161" spans="1:53" s="12" customFormat="1" ht="195" x14ac:dyDescent="0.25">
      <c r="A161" s="40">
        <v>2493</v>
      </c>
      <c r="B161" s="41" t="s">
        <v>548</v>
      </c>
      <c r="C161" s="42" t="s">
        <v>33</v>
      </c>
      <c r="D161" s="41" t="s">
        <v>34</v>
      </c>
      <c r="E161" s="42">
        <v>1</v>
      </c>
      <c r="F161" s="41" t="s">
        <v>549</v>
      </c>
      <c r="G161" s="42">
        <v>2</v>
      </c>
      <c r="H161" s="41" t="s">
        <v>550</v>
      </c>
      <c r="I161" s="41" t="s">
        <v>54</v>
      </c>
      <c r="J161" s="42">
        <v>1</v>
      </c>
      <c r="K161" s="43">
        <v>450</v>
      </c>
      <c r="L161" s="43">
        <v>450</v>
      </c>
      <c r="M161" s="44">
        <v>42051</v>
      </c>
      <c r="N161" s="44">
        <v>42128</v>
      </c>
      <c r="O161" s="45" t="s">
        <v>589</v>
      </c>
      <c r="P161" s="47" t="s">
        <v>803</v>
      </c>
      <c r="Q161" s="42" t="s">
        <v>406</v>
      </c>
      <c r="R161" s="41" t="s">
        <v>172</v>
      </c>
      <c r="S161" s="41" t="s">
        <v>307</v>
      </c>
      <c r="T161" s="42" t="s">
        <v>308</v>
      </c>
      <c r="U161" s="41" t="s">
        <v>175</v>
      </c>
      <c r="V161" s="41" t="s">
        <v>558</v>
      </c>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row>
    <row r="162" spans="1:53" s="12" customFormat="1" ht="195" x14ac:dyDescent="0.25">
      <c r="A162" s="34">
        <v>2493</v>
      </c>
      <c r="B162" s="35" t="s">
        <v>548</v>
      </c>
      <c r="C162" s="36" t="s">
        <v>33</v>
      </c>
      <c r="D162" s="35" t="s">
        <v>34</v>
      </c>
      <c r="E162" s="36">
        <v>1</v>
      </c>
      <c r="F162" s="35" t="s">
        <v>549</v>
      </c>
      <c r="G162" s="36">
        <v>2</v>
      </c>
      <c r="H162" s="35" t="s">
        <v>550</v>
      </c>
      <c r="I162" s="35" t="s">
        <v>54</v>
      </c>
      <c r="J162" s="36">
        <v>4</v>
      </c>
      <c r="K162" s="37">
        <v>450</v>
      </c>
      <c r="L162" s="37">
        <v>1800</v>
      </c>
      <c r="M162" s="38">
        <v>42051</v>
      </c>
      <c r="N162" s="38">
        <v>42128</v>
      </c>
      <c r="O162" s="39" t="s">
        <v>590</v>
      </c>
      <c r="P162" s="46" t="s">
        <v>803</v>
      </c>
      <c r="Q162" s="36" t="s">
        <v>571</v>
      </c>
      <c r="R162" s="35" t="s">
        <v>172</v>
      </c>
      <c r="S162" s="35" t="s">
        <v>307</v>
      </c>
      <c r="T162" s="36" t="s">
        <v>308</v>
      </c>
      <c r="U162" s="35" t="s">
        <v>175</v>
      </c>
      <c r="V162" s="35" t="s">
        <v>558</v>
      </c>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row>
    <row r="163" spans="1:53" s="12" customFormat="1" ht="195" x14ac:dyDescent="0.25">
      <c r="A163" s="40">
        <v>2493</v>
      </c>
      <c r="B163" s="41" t="s">
        <v>548</v>
      </c>
      <c r="C163" s="42" t="s">
        <v>33</v>
      </c>
      <c r="D163" s="41" t="s">
        <v>34</v>
      </c>
      <c r="E163" s="42">
        <v>1</v>
      </c>
      <c r="F163" s="41" t="s">
        <v>549</v>
      </c>
      <c r="G163" s="42">
        <v>2</v>
      </c>
      <c r="H163" s="41" t="s">
        <v>550</v>
      </c>
      <c r="I163" s="41" t="s">
        <v>54</v>
      </c>
      <c r="J163" s="42">
        <v>3</v>
      </c>
      <c r="K163" s="43">
        <v>450</v>
      </c>
      <c r="L163" s="43">
        <v>1350</v>
      </c>
      <c r="M163" s="44">
        <v>42051</v>
      </c>
      <c r="N163" s="44">
        <v>42128</v>
      </c>
      <c r="O163" s="45" t="s">
        <v>591</v>
      </c>
      <c r="P163" s="47" t="s">
        <v>803</v>
      </c>
      <c r="Q163" s="42" t="s">
        <v>406</v>
      </c>
      <c r="R163" s="41" t="s">
        <v>172</v>
      </c>
      <c r="S163" s="41" t="s">
        <v>307</v>
      </c>
      <c r="T163" s="42" t="s">
        <v>308</v>
      </c>
      <c r="U163" s="41" t="s">
        <v>175</v>
      </c>
      <c r="V163" s="41" t="s">
        <v>558</v>
      </c>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row>
    <row r="164" spans="1:53" s="12" customFormat="1" ht="195" x14ac:dyDescent="0.25">
      <c r="A164" s="34">
        <v>2493</v>
      </c>
      <c r="B164" s="35" t="s">
        <v>548</v>
      </c>
      <c r="C164" s="36" t="s">
        <v>33</v>
      </c>
      <c r="D164" s="35" t="s">
        <v>34</v>
      </c>
      <c r="E164" s="36">
        <v>1</v>
      </c>
      <c r="F164" s="35" t="s">
        <v>549</v>
      </c>
      <c r="G164" s="36">
        <v>2</v>
      </c>
      <c r="H164" s="35" t="s">
        <v>550</v>
      </c>
      <c r="I164" s="35" t="s">
        <v>54</v>
      </c>
      <c r="J164" s="36">
        <v>1</v>
      </c>
      <c r="K164" s="37">
        <v>500</v>
      </c>
      <c r="L164" s="37">
        <v>500</v>
      </c>
      <c r="M164" s="38">
        <v>42051</v>
      </c>
      <c r="N164" s="38">
        <v>42128</v>
      </c>
      <c r="O164" s="39" t="s">
        <v>592</v>
      </c>
      <c r="P164" s="46" t="s">
        <v>803</v>
      </c>
      <c r="Q164" s="36" t="s">
        <v>593</v>
      </c>
      <c r="R164" s="35" t="s">
        <v>172</v>
      </c>
      <c r="S164" s="35" t="s">
        <v>307</v>
      </c>
      <c r="T164" s="36" t="s">
        <v>308</v>
      </c>
      <c r="U164" s="35" t="s">
        <v>175</v>
      </c>
      <c r="V164" s="35" t="s">
        <v>558</v>
      </c>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row>
    <row r="165" spans="1:53" s="12" customFormat="1" ht="75" x14ac:dyDescent="0.25">
      <c r="A165" s="34">
        <v>2583</v>
      </c>
      <c r="B165" s="35" t="s">
        <v>597</v>
      </c>
      <c r="C165" s="36" t="s">
        <v>117</v>
      </c>
      <c r="D165" s="35" t="s">
        <v>118</v>
      </c>
      <c r="E165" s="36">
        <v>2</v>
      </c>
      <c r="F165" s="35" t="s">
        <v>598</v>
      </c>
      <c r="G165" s="36">
        <v>1</v>
      </c>
      <c r="H165" s="35" t="s">
        <v>599</v>
      </c>
      <c r="I165" s="35" t="s">
        <v>600</v>
      </c>
      <c r="J165" s="36">
        <v>1</v>
      </c>
      <c r="K165" s="37">
        <v>56000</v>
      </c>
      <c r="L165" s="37">
        <v>56000</v>
      </c>
      <c r="M165" s="38">
        <v>42226</v>
      </c>
      <c r="N165" s="38">
        <v>42278</v>
      </c>
      <c r="O165" s="39" t="s">
        <v>601</v>
      </c>
      <c r="P165" s="46" t="s">
        <v>803</v>
      </c>
      <c r="Q165" s="36" t="s">
        <v>602</v>
      </c>
      <c r="R165" s="35" t="s">
        <v>237</v>
      </c>
      <c r="S165" s="35" t="s">
        <v>603</v>
      </c>
      <c r="T165" s="36" t="s">
        <v>604</v>
      </c>
      <c r="U165" s="35" t="s">
        <v>240</v>
      </c>
      <c r="V165" s="35" t="s">
        <v>605</v>
      </c>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row>
    <row r="166" spans="1:53" s="12" customFormat="1" ht="127.5" customHeight="1" x14ac:dyDescent="0.25">
      <c r="A166" s="34">
        <v>2522</v>
      </c>
      <c r="B166" s="35" t="s">
        <v>677</v>
      </c>
      <c r="C166" s="36" t="s">
        <v>678</v>
      </c>
      <c r="D166" s="35" t="s">
        <v>679</v>
      </c>
      <c r="E166" s="36">
        <v>1</v>
      </c>
      <c r="F166" s="35" t="s">
        <v>303</v>
      </c>
      <c r="G166" s="36">
        <v>2</v>
      </c>
      <c r="H166" s="35" t="s">
        <v>497</v>
      </c>
      <c r="I166" s="35" t="s">
        <v>680</v>
      </c>
      <c r="J166" s="36">
        <v>1</v>
      </c>
      <c r="K166" s="37">
        <v>10200</v>
      </c>
      <c r="L166" s="37">
        <v>10200</v>
      </c>
      <c r="M166" s="38">
        <v>42036</v>
      </c>
      <c r="N166" s="38">
        <v>42063</v>
      </c>
      <c r="O166" s="46" t="s">
        <v>681</v>
      </c>
      <c r="P166" s="46" t="s">
        <v>803</v>
      </c>
      <c r="Q166" s="36" t="s">
        <v>682</v>
      </c>
      <c r="R166" s="35" t="s">
        <v>350</v>
      </c>
      <c r="S166" s="35" t="s">
        <v>499</v>
      </c>
      <c r="T166" s="36" t="s">
        <v>487</v>
      </c>
      <c r="U166" s="35" t="s">
        <v>353</v>
      </c>
      <c r="V166" s="35" t="s">
        <v>683</v>
      </c>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row>
    <row r="167" spans="1:53" s="22" customFormat="1" ht="127.5" customHeight="1" x14ac:dyDescent="0.25">
      <c r="A167" s="34">
        <v>2522</v>
      </c>
      <c r="B167" s="35" t="s">
        <v>677</v>
      </c>
      <c r="C167" s="36" t="s">
        <v>678</v>
      </c>
      <c r="D167" s="35" t="s">
        <v>679</v>
      </c>
      <c r="E167" s="36">
        <v>2</v>
      </c>
      <c r="F167" s="35" t="s">
        <v>737</v>
      </c>
      <c r="G167" s="36">
        <v>2</v>
      </c>
      <c r="H167" s="35" t="s">
        <v>643</v>
      </c>
      <c r="I167" s="35" t="s">
        <v>680</v>
      </c>
      <c r="J167" s="36">
        <v>1</v>
      </c>
      <c r="K167" s="37">
        <v>30000</v>
      </c>
      <c r="L167" s="37">
        <v>30000</v>
      </c>
      <c r="M167" s="38">
        <v>42036</v>
      </c>
      <c r="N167" s="38">
        <v>42063</v>
      </c>
      <c r="O167" s="46" t="s">
        <v>738</v>
      </c>
      <c r="P167" s="46" t="s">
        <v>803</v>
      </c>
      <c r="Q167" s="36" t="s">
        <v>739</v>
      </c>
      <c r="R167" s="35" t="s">
        <v>350</v>
      </c>
      <c r="S167" s="35" t="s">
        <v>499</v>
      </c>
      <c r="T167" s="36" t="s">
        <v>657</v>
      </c>
      <c r="U167" s="35" t="s">
        <v>353</v>
      </c>
      <c r="V167" s="35" t="s">
        <v>740</v>
      </c>
    </row>
    <row r="168" spans="1:53" s="22" customFormat="1" ht="127.5" customHeight="1" x14ac:dyDescent="0.25">
      <c r="A168" s="40">
        <v>2522</v>
      </c>
      <c r="B168" s="41" t="s">
        <v>677</v>
      </c>
      <c r="C168" s="42" t="s">
        <v>678</v>
      </c>
      <c r="D168" s="41" t="s">
        <v>679</v>
      </c>
      <c r="E168" s="42">
        <v>2</v>
      </c>
      <c r="F168" s="41" t="s">
        <v>737</v>
      </c>
      <c r="G168" s="42">
        <v>2</v>
      </c>
      <c r="H168" s="41" t="s">
        <v>643</v>
      </c>
      <c r="I168" s="41" t="s">
        <v>680</v>
      </c>
      <c r="J168" s="42">
        <v>1</v>
      </c>
      <c r="K168" s="43">
        <v>2454</v>
      </c>
      <c r="L168" s="43">
        <v>2454</v>
      </c>
      <c r="M168" s="44">
        <v>42036</v>
      </c>
      <c r="N168" s="44">
        <v>42063</v>
      </c>
      <c r="O168" s="45" t="s">
        <v>741</v>
      </c>
      <c r="P168" s="47" t="s">
        <v>803</v>
      </c>
      <c r="Q168" s="42" t="s">
        <v>682</v>
      </c>
      <c r="R168" s="41" t="s">
        <v>350</v>
      </c>
      <c r="S168" s="41" t="s">
        <v>499</v>
      </c>
      <c r="T168" s="42" t="s">
        <v>657</v>
      </c>
      <c r="U168" s="41" t="s">
        <v>353</v>
      </c>
      <c r="V168" s="41" t="s">
        <v>740</v>
      </c>
    </row>
    <row r="170" spans="1:53" ht="21" x14ac:dyDescent="0.25">
      <c r="I170" s="59" t="s">
        <v>802</v>
      </c>
      <c r="J170" s="59"/>
      <c r="L170" s="27">
        <f>SUM(L5:L169)</f>
        <v>498594</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170:J170"/>
    <mergeCell ref="M3:M4"/>
    <mergeCell ref="N3:N4"/>
    <mergeCell ref="O3:O4"/>
    <mergeCell ref="P3:P4"/>
    <mergeCell ref="Q3:Q4"/>
    <mergeCell ref="R3:R4"/>
    <mergeCell ref="L3: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7"/>
  <sheetViews>
    <sheetView topLeftCell="E25" workbookViewId="0">
      <selection activeCell="L27" sqref="L27"/>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75" customHeight="1" x14ac:dyDescent="0.25">
      <c r="A5" s="40">
        <v>2406</v>
      </c>
      <c r="B5" s="41" t="s">
        <v>198</v>
      </c>
      <c r="C5" s="42" t="s">
        <v>33</v>
      </c>
      <c r="D5" s="41" t="s">
        <v>34</v>
      </c>
      <c r="E5" s="42">
        <v>1</v>
      </c>
      <c r="F5" s="41" t="s">
        <v>199</v>
      </c>
      <c r="G5" s="42">
        <v>1</v>
      </c>
      <c r="H5" s="41" t="s">
        <v>200</v>
      </c>
      <c r="I5" s="41" t="s">
        <v>201</v>
      </c>
      <c r="J5" s="42">
        <v>1</v>
      </c>
      <c r="K5" s="43">
        <v>40000</v>
      </c>
      <c r="L5" s="43">
        <v>40000</v>
      </c>
      <c r="M5" s="44">
        <v>42063</v>
      </c>
      <c r="N5" s="44">
        <v>42093</v>
      </c>
      <c r="O5" s="45" t="s">
        <v>202</v>
      </c>
      <c r="P5" s="47" t="s">
        <v>806</v>
      </c>
      <c r="Q5" s="42" t="s">
        <v>203</v>
      </c>
      <c r="R5" s="41" t="s">
        <v>57</v>
      </c>
      <c r="S5" s="41" t="s">
        <v>76</v>
      </c>
      <c r="T5" s="42" t="s">
        <v>59</v>
      </c>
      <c r="U5" s="41" t="s">
        <v>125</v>
      </c>
      <c r="V5" s="41" t="s">
        <v>204</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195" x14ac:dyDescent="0.25">
      <c r="A6" s="34">
        <v>2406</v>
      </c>
      <c r="B6" s="35" t="s">
        <v>198</v>
      </c>
      <c r="C6" s="36" t="s">
        <v>33</v>
      </c>
      <c r="D6" s="35" t="s">
        <v>34</v>
      </c>
      <c r="E6" s="36">
        <v>1</v>
      </c>
      <c r="F6" s="35" t="s">
        <v>199</v>
      </c>
      <c r="G6" s="36">
        <v>1</v>
      </c>
      <c r="H6" s="35" t="s">
        <v>200</v>
      </c>
      <c r="I6" s="35" t="s">
        <v>201</v>
      </c>
      <c r="J6" s="36">
        <v>1</v>
      </c>
      <c r="K6" s="37">
        <v>50000</v>
      </c>
      <c r="L6" s="37">
        <v>50000</v>
      </c>
      <c r="M6" s="38">
        <v>42063</v>
      </c>
      <c r="N6" s="38">
        <v>42093</v>
      </c>
      <c r="O6" s="39" t="s">
        <v>205</v>
      </c>
      <c r="P6" s="46" t="s">
        <v>806</v>
      </c>
      <c r="Q6" s="36" t="s">
        <v>203</v>
      </c>
      <c r="R6" s="35" t="s">
        <v>57</v>
      </c>
      <c r="S6" s="35" t="s">
        <v>150</v>
      </c>
      <c r="T6" s="36" t="s">
        <v>59</v>
      </c>
      <c r="U6" s="35" t="s">
        <v>125</v>
      </c>
      <c r="V6" s="35" t="s">
        <v>204</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75" customHeight="1" x14ac:dyDescent="0.25">
      <c r="A7" s="40">
        <v>2406</v>
      </c>
      <c r="B7" s="41" t="s">
        <v>198</v>
      </c>
      <c r="C7" s="42" t="s">
        <v>33</v>
      </c>
      <c r="D7" s="41" t="s">
        <v>34</v>
      </c>
      <c r="E7" s="42">
        <v>1</v>
      </c>
      <c r="F7" s="41" t="s">
        <v>199</v>
      </c>
      <c r="G7" s="42">
        <v>1</v>
      </c>
      <c r="H7" s="41" t="s">
        <v>200</v>
      </c>
      <c r="I7" s="41" t="s">
        <v>201</v>
      </c>
      <c r="J7" s="42">
        <v>1</v>
      </c>
      <c r="K7" s="43">
        <v>50000</v>
      </c>
      <c r="L7" s="43">
        <v>50000</v>
      </c>
      <c r="M7" s="44">
        <v>42063</v>
      </c>
      <c r="N7" s="44">
        <v>42093</v>
      </c>
      <c r="O7" s="45" t="s">
        <v>206</v>
      </c>
      <c r="P7" s="47" t="s">
        <v>806</v>
      </c>
      <c r="Q7" s="42" t="s">
        <v>203</v>
      </c>
      <c r="R7" s="41" t="s">
        <v>57</v>
      </c>
      <c r="S7" s="41" t="s">
        <v>76</v>
      </c>
      <c r="T7" s="42" t="s">
        <v>59</v>
      </c>
      <c r="U7" s="41" t="s">
        <v>125</v>
      </c>
      <c r="V7" s="41" t="s">
        <v>204</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195" x14ac:dyDescent="0.25">
      <c r="A8" s="34">
        <v>2406</v>
      </c>
      <c r="B8" s="35" t="s">
        <v>198</v>
      </c>
      <c r="C8" s="36" t="s">
        <v>33</v>
      </c>
      <c r="D8" s="35" t="s">
        <v>34</v>
      </c>
      <c r="E8" s="36">
        <v>1</v>
      </c>
      <c r="F8" s="35" t="s">
        <v>199</v>
      </c>
      <c r="G8" s="36">
        <v>1</v>
      </c>
      <c r="H8" s="35" t="s">
        <v>200</v>
      </c>
      <c r="I8" s="35" t="s">
        <v>201</v>
      </c>
      <c r="J8" s="36">
        <v>1</v>
      </c>
      <c r="K8" s="37">
        <v>35000</v>
      </c>
      <c r="L8" s="37">
        <v>35000</v>
      </c>
      <c r="M8" s="38">
        <v>42063</v>
      </c>
      <c r="N8" s="38">
        <v>42093</v>
      </c>
      <c r="O8" s="39" t="s">
        <v>207</v>
      </c>
      <c r="P8" s="46" t="s">
        <v>806</v>
      </c>
      <c r="Q8" s="36" t="s">
        <v>203</v>
      </c>
      <c r="R8" s="35" t="s">
        <v>57</v>
      </c>
      <c r="S8" s="35" t="s">
        <v>76</v>
      </c>
      <c r="T8" s="36" t="s">
        <v>59</v>
      </c>
      <c r="U8" s="35" t="s">
        <v>125</v>
      </c>
      <c r="V8" s="35" t="s">
        <v>204</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195" x14ac:dyDescent="0.25">
      <c r="A9" s="40">
        <v>2406</v>
      </c>
      <c r="B9" s="41" t="s">
        <v>198</v>
      </c>
      <c r="C9" s="42" t="s">
        <v>33</v>
      </c>
      <c r="D9" s="41" t="s">
        <v>34</v>
      </c>
      <c r="E9" s="42">
        <v>1</v>
      </c>
      <c r="F9" s="41" t="s">
        <v>199</v>
      </c>
      <c r="G9" s="42">
        <v>1</v>
      </c>
      <c r="H9" s="41" t="s">
        <v>200</v>
      </c>
      <c r="I9" s="41" t="s">
        <v>201</v>
      </c>
      <c r="J9" s="42">
        <v>1</v>
      </c>
      <c r="K9" s="43">
        <v>70000</v>
      </c>
      <c r="L9" s="43">
        <v>70000</v>
      </c>
      <c r="M9" s="44">
        <v>42063</v>
      </c>
      <c r="N9" s="44">
        <v>42093</v>
      </c>
      <c r="O9" s="45" t="s">
        <v>208</v>
      </c>
      <c r="P9" s="47" t="s">
        <v>806</v>
      </c>
      <c r="Q9" s="42" t="s">
        <v>203</v>
      </c>
      <c r="R9" s="41" t="s">
        <v>57</v>
      </c>
      <c r="S9" s="41" t="s">
        <v>76</v>
      </c>
      <c r="T9" s="42" t="s">
        <v>59</v>
      </c>
      <c r="U9" s="41" t="s">
        <v>125</v>
      </c>
      <c r="V9" s="41" t="s">
        <v>204</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75" customHeight="1" x14ac:dyDescent="0.25">
      <c r="A10" s="34">
        <v>2406</v>
      </c>
      <c r="B10" s="35" t="s">
        <v>198</v>
      </c>
      <c r="C10" s="36" t="s">
        <v>33</v>
      </c>
      <c r="D10" s="35" t="s">
        <v>34</v>
      </c>
      <c r="E10" s="36">
        <v>1</v>
      </c>
      <c r="F10" s="35" t="s">
        <v>199</v>
      </c>
      <c r="G10" s="36">
        <v>1</v>
      </c>
      <c r="H10" s="35" t="s">
        <v>200</v>
      </c>
      <c r="I10" s="35" t="s">
        <v>201</v>
      </c>
      <c r="J10" s="36">
        <v>1</v>
      </c>
      <c r="K10" s="37">
        <v>5000</v>
      </c>
      <c r="L10" s="37">
        <v>5000</v>
      </c>
      <c r="M10" s="38">
        <v>42063</v>
      </c>
      <c r="N10" s="38">
        <v>42093</v>
      </c>
      <c r="O10" s="39" t="s">
        <v>209</v>
      </c>
      <c r="P10" s="46" t="s">
        <v>806</v>
      </c>
      <c r="Q10" s="36" t="s">
        <v>203</v>
      </c>
      <c r="R10" s="35" t="s">
        <v>57</v>
      </c>
      <c r="S10" s="35" t="s">
        <v>210</v>
      </c>
      <c r="T10" s="36" t="s">
        <v>59</v>
      </c>
      <c r="U10" s="35" t="s">
        <v>125</v>
      </c>
      <c r="V10" s="35" t="s">
        <v>204</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195" x14ac:dyDescent="0.25">
      <c r="A11" s="40">
        <v>2406</v>
      </c>
      <c r="B11" s="41" t="s">
        <v>198</v>
      </c>
      <c r="C11" s="42" t="s">
        <v>33</v>
      </c>
      <c r="D11" s="41" t="s">
        <v>34</v>
      </c>
      <c r="E11" s="42">
        <v>1</v>
      </c>
      <c r="F11" s="41" t="s">
        <v>199</v>
      </c>
      <c r="G11" s="42">
        <v>1</v>
      </c>
      <c r="H11" s="41" t="s">
        <v>200</v>
      </c>
      <c r="I11" s="41" t="s">
        <v>201</v>
      </c>
      <c r="J11" s="42">
        <v>1</v>
      </c>
      <c r="K11" s="43">
        <v>5000</v>
      </c>
      <c r="L11" s="43">
        <v>5000</v>
      </c>
      <c r="M11" s="44">
        <v>42063</v>
      </c>
      <c r="N11" s="44">
        <v>42093</v>
      </c>
      <c r="O11" s="45" t="s">
        <v>211</v>
      </c>
      <c r="P11" s="47" t="s">
        <v>806</v>
      </c>
      <c r="Q11" s="42" t="s">
        <v>203</v>
      </c>
      <c r="R11" s="41" t="s">
        <v>57</v>
      </c>
      <c r="S11" s="41" t="s">
        <v>76</v>
      </c>
      <c r="T11" s="42" t="s">
        <v>59</v>
      </c>
      <c r="U11" s="41" t="s">
        <v>125</v>
      </c>
      <c r="V11" s="41" t="s">
        <v>204</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210" x14ac:dyDescent="0.25">
      <c r="A12" s="34">
        <v>2406</v>
      </c>
      <c r="B12" s="35" t="s">
        <v>198</v>
      </c>
      <c r="C12" s="36" t="s">
        <v>33</v>
      </c>
      <c r="D12" s="35" t="s">
        <v>34</v>
      </c>
      <c r="E12" s="36">
        <v>1</v>
      </c>
      <c r="F12" s="35" t="s">
        <v>199</v>
      </c>
      <c r="G12" s="36">
        <v>1</v>
      </c>
      <c r="H12" s="35" t="s">
        <v>200</v>
      </c>
      <c r="I12" s="35" t="s">
        <v>201</v>
      </c>
      <c r="J12" s="36">
        <v>1</v>
      </c>
      <c r="K12" s="37">
        <v>70000</v>
      </c>
      <c r="L12" s="37">
        <v>70000</v>
      </c>
      <c r="M12" s="38">
        <v>42063</v>
      </c>
      <c r="N12" s="38">
        <v>42093</v>
      </c>
      <c r="O12" s="39" t="s">
        <v>212</v>
      </c>
      <c r="P12" s="46" t="s">
        <v>806</v>
      </c>
      <c r="Q12" s="36" t="s">
        <v>203</v>
      </c>
      <c r="R12" s="35" t="s">
        <v>57</v>
      </c>
      <c r="S12" s="35" t="s">
        <v>76</v>
      </c>
      <c r="T12" s="36" t="s">
        <v>59</v>
      </c>
      <c r="U12" s="35" t="s">
        <v>125</v>
      </c>
      <c r="V12" s="35" t="s">
        <v>204</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75" customHeight="1" x14ac:dyDescent="0.25">
      <c r="A13" s="40">
        <v>2462</v>
      </c>
      <c r="B13" s="41" t="s">
        <v>302</v>
      </c>
      <c r="C13" s="42" t="s">
        <v>33</v>
      </c>
      <c r="D13" s="41" t="s">
        <v>34</v>
      </c>
      <c r="E13" s="42">
        <v>1</v>
      </c>
      <c r="F13" s="41" t="s">
        <v>303</v>
      </c>
      <c r="G13" s="42">
        <v>1</v>
      </c>
      <c r="H13" s="41" t="s">
        <v>53</v>
      </c>
      <c r="I13" s="41" t="s">
        <v>304</v>
      </c>
      <c r="J13" s="42">
        <v>1</v>
      </c>
      <c r="K13" s="43">
        <v>7000</v>
      </c>
      <c r="L13" s="43">
        <v>7000</v>
      </c>
      <c r="M13" s="44">
        <v>42051</v>
      </c>
      <c r="N13" s="44">
        <v>42128</v>
      </c>
      <c r="O13" s="45" t="s">
        <v>305</v>
      </c>
      <c r="P13" s="47" t="s">
        <v>806</v>
      </c>
      <c r="Q13" s="42" t="s">
        <v>306</v>
      </c>
      <c r="R13" s="41" t="s">
        <v>172</v>
      </c>
      <c r="S13" s="41" t="s">
        <v>307</v>
      </c>
      <c r="T13" s="42" t="s">
        <v>308</v>
      </c>
      <c r="U13" s="41" t="s">
        <v>175</v>
      </c>
      <c r="V13" s="41" t="s">
        <v>309</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195" x14ac:dyDescent="0.25">
      <c r="A14" s="34">
        <v>2462</v>
      </c>
      <c r="B14" s="35" t="s">
        <v>302</v>
      </c>
      <c r="C14" s="36" t="s">
        <v>33</v>
      </c>
      <c r="D14" s="35" t="s">
        <v>34</v>
      </c>
      <c r="E14" s="36">
        <v>1</v>
      </c>
      <c r="F14" s="35" t="s">
        <v>303</v>
      </c>
      <c r="G14" s="36">
        <v>1</v>
      </c>
      <c r="H14" s="35" t="s">
        <v>53</v>
      </c>
      <c r="I14" s="35" t="s">
        <v>304</v>
      </c>
      <c r="J14" s="36">
        <v>1</v>
      </c>
      <c r="K14" s="37">
        <v>6000</v>
      </c>
      <c r="L14" s="37">
        <v>6000</v>
      </c>
      <c r="M14" s="38">
        <v>42051</v>
      </c>
      <c r="N14" s="38">
        <v>42128</v>
      </c>
      <c r="O14" s="39" t="s">
        <v>310</v>
      </c>
      <c r="P14" s="46" t="s">
        <v>806</v>
      </c>
      <c r="Q14" s="36" t="s">
        <v>311</v>
      </c>
      <c r="R14" s="35" t="s">
        <v>172</v>
      </c>
      <c r="S14" s="35" t="s">
        <v>307</v>
      </c>
      <c r="T14" s="36" t="s">
        <v>308</v>
      </c>
      <c r="U14" s="35" t="s">
        <v>175</v>
      </c>
      <c r="V14" s="35" t="s">
        <v>309</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75" customHeight="1" x14ac:dyDescent="0.25">
      <c r="A15" s="40">
        <v>2462</v>
      </c>
      <c r="B15" s="41" t="s">
        <v>302</v>
      </c>
      <c r="C15" s="42" t="s">
        <v>33</v>
      </c>
      <c r="D15" s="41" t="s">
        <v>34</v>
      </c>
      <c r="E15" s="42">
        <v>1</v>
      </c>
      <c r="F15" s="41" t="s">
        <v>303</v>
      </c>
      <c r="G15" s="42">
        <v>1</v>
      </c>
      <c r="H15" s="41" t="s">
        <v>53</v>
      </c>
      <c r="I15" s="41" t="s">
        <v>304</v>
      </c>
      <c r="J15" s="42">
        <v>1</v>
      </c>
      <c r="K15" s="43">
        <v>9000</v>
      </c>
      <c r="L15" s="43">
        <v>9000</v>
      </c>
      <c r="M15" s="44">
        <v>42051</v>
      </c>
      <c r="N15" s="44">
        <v>42128</v>
      </c>
      <c r="O15" s="45" t="s">
        <v>312</v>
      </c>
      <c r="P15" s="47" t="s">
        <v>806</v>
      </c>
      <c r="Q15" s="42" t="s">
        <v>311</v>
      </c>
      <c r="R15" s="41" t="s">
        <v>172</v>
      </c>
      <c r="S15" s="41" t="s">
        <v>307</v>
      </c>
      <c r="T15" s="42" t="s">
        <v>308</v>
      </c>
      <c r="U15" s="41" t="s">
        <v>175</v>
      </c>
      <c r="V15" s="41" t="s">
        <v>309</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195" x14ac:dyDescent="0.25">
      <c r="A16" s="34">
        <v>2462</v>
      </c>
      <c r="B16" s="35" t="s">
        <v>302</v>
      </c>
      <c r="C16" s="36" t="s">
        <v>33</v>
      </c>
      <c r="D16" s="35" t="s">
        <v>34</v>
      </c>
      <c r="E16" s="36">
        <v>1</v>
      </c>
      <c r="F16" s="35" t="s">
        <v>303</v>
      </c>
      <c r="G16" s="36">
        <v>1</v>
      </c>
      <c r="H16" s="35" t="s">
        <v>53</v>
      </c>
      <c r="I16" s="35" t="s">
        <v>304</v>
      </c>
      <c r="J16" s="36">
        <v>1</v>
      </c>
      <c r="K16" s="37">
        <v>5000</v>
      </c>
      <c r="L16" s="37">
        <v>5000</v>
      </c>
      <c r="M16" s="38">
        <v>42051</v>
      </c>
      <c r="N16" s="38">
        <v>42128</v>
      </c>
      <c r="O16" s="39" t="s">
        <v>313</v>
      </c>
      <c r="P16" s="46" t="s">
        <v>806</v>
      </c>
      <c r="Q16" s="36" t="s">
        <v>314</v>
      </c>
      <c r="R16" s="35" t="s">
        <v>172</v>
      </c>
      <c r="S16" s="35" t="s">
        <v>307</v>
      </c>
      <c r="T16" s="36" t="s">
        <v>308</v>
      </c>
      <c r="U16" s="35" t="s">
        <v>175</v>
      </c>
      <c r="V16" s="35" t="s">
        <v>309</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75" customHeight="1" x14ac:dyDescent="0.25">
      <c r="A17" s="40">
        <v>2462</v>
      </c>
      <c r="B17" s="41" t="s">
        <v>302</v>
      </c>
      <c r="C17" s="42" t="s">
        <v>33</v>
      </c>
      <c r="D17" s="41" t="s">
        <v>34</v>
      </c>
      <c r="E17" s="42">
        <v>1</v>
      </c>
      <c r="F17" s="41" t="s">
        <v>303</v>
      </c>
      <c r="G17" s="42">
        <v>1</v>
      </c>
      <c r="H17" s="41" t="s">
        <v>53</v>
      </c>
      <c r="I17" s="41" t="s">
        <v>304</v>
      </c>
      <c r="J17" s="42">
        <v>1</v>
      </c>
      <c r="K17" s="43">
        <v>20000</v>
      </c>
      <c r="L17" s="43">
        <v>20000</v>
      </c>
      <c r="M17" s="44">
        <v>42051</v>
      </c>
      <c r="N17" s="44">
        <v>42128</v>
      </c>
      <c r="O17" s="48" t="s">
        <v>315</v>
      </c>
      <c r="P17" s="47" t="s">
        <v>806</v>
      </c>
      <c r="Q17" s="42" t="s">
        <v>314</v>
      </c>
      <c r="R17" s="41" t="s">
        <v>172</v>
      </c>
      <c r="S17" s="41" t="s">
        <v>307</v>
      </c>
      <c r="T17" s="42" t="s">
        <v>308</v>
      </c>
      <c r="U17" s="41" t="s">
        <v>175</v>
      </c>
      <c r="V17" s="41" t="s">
        <v>309</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195" x14ac:dyDescent="0.25">
      <c r="A18" s="34">
        <v>2462</v>
      </c>
      <c r="B18" s="35" t="s">
        <v>302</v>
      </c>
      <c r="C18" s="36" t="s">
        <v>33</v>
      </c>
      <c r="D18" s="35" t="s">
        <v>34</v>
      </c>
      <c r="E18" s="36">
        <v>1</v>
      </c>
      <c r="F18" s="35" t="s">
        <v>303</v>
      </c>
      <c r="G18" s="36">
        <v>1</v>
      </c>
      <c r="H18" s="35" t="s">
        <v>53</v>
      </c>
      <c r="I18" s="35" t="s">
        <v>304</v>
      </c>
      <c r="J18" s="36">
        <v>1</v>
      </c>
      <c r="K18" s="37">
        <v>7500</v>
      </c>
      <c r="L18" s="37">
        <v>7500</v>
      </c>
      <c r="M18" s="38">
        <v>42051</v>
      </c>
      <c r="N18" s="38">
        <v>42128</v>
      </c>
      <c r="O18" s="39" t="s">
        <v>316</v>
      </c>
      <c r="P18" s="46" t="s">
        <v>806</v>
      </c>
      <c r="Q18" s="36" t="s">
        <v>314</v>
      </c>
      <c r="R18" s="35" t="s">
        <v>172</v>
      </c>
      <c r="S18" s="35" t="s">
        <v>307</v>
      </c>
      <c r="T18" s="36" t="s">
        <v>308</v>
      </c>
      <c r="U18" s="35" t="s">
        <v>175</v>
      </c>
      <c r="V18" s="35" t="s">
        <v>309</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75" customHeight="1" x14ac:dyDescent="0.25">
      <c r="A19" s="40">
        <v>2462</v>
      </c>
      <c r="B19" s="41" t="s">
        <v>302</v>
      </c>
      <c r="C19" s="42" t="s">
        <v>33</v>
      </c>
      <c r="D19" s="41" t="s">
        <v>34</v>
      </c>
      <c r="E19" s="42">
        <v>1</v>
      </c>
      <c r="F19" s="41" t="s">
        <v>303</v>
      </c>
      <c r="G19" s="42">
        <v>1</v>
      </c>
      <c r="H19" s="41" t="s">
        <v>53</v>
      </c>
      <c r="I19" s="41" t="s">
        <v>304</v>
      </c>
      <c r="J19" s="42">
        <v>1</v>
      </c>
      <c r="K19" s="43">
        <v>8300</v>
      </c>
      <c r="L19" s="43">
        <v>8300</v>
      </c>
      <c r="M19" s="44">
        <v>42051</v>
      </c>
      <c r="N19" s="44">
        <v>42128</v>
      </c>
      <c r="O19" s="45" t="s">
        <v>317</v>
      </c>
      <c r="P19" s="47" t="s">
        <v>806</v>
      </c>
      <c r="Q19" s="42" t="s">
        <v>314</v>
      </c>
      <c r="R19" s="41" t="s">
        <v>172</v>
      </c>
      <c r="S19" s="41" t="s">
        <v>307</v>
      </c>
      <c r="T19" s="42" t="s">
        <v>308</v>
      </c>
      <c r="U19" s="41" t="s">
        <v>175</v>
      </c>
      <c r="V19" s="41" t="s">
        <v>309</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195" x14ac:dyDescent="0.25">
      <c r="A20" s="34">
        <v>2462</v>
      </c>
      <c r="B20" s="35" t="s">
        <v>302</v>
      </c>
      <c r="C20" s="36" t="s">
        <v>33</v>
      </c>
      <c r="D20" s="35" t="s">
        <v>34</v>
      </c>
      <c r="E20" s="36">
        <v>1</v>
      </c>
      <c r="F20" s="35" t="s">
        <v>303</v>
      </c>
      <c r="G20" s="36">
        <v>1</v>
      </c>
      <c r="H20" s="35" t="s">
        <v>53</v>
      </c>
      <c r="I20" s="35" t="s">
        <v>304</v>
      </c>
      <c r="J20" s="36">
        <v>1</v>
      </c>
      <c r="K20" s="37">
        <v>15000</v>
      </c>
      <c r="L20" s="37">
        <v>15000</v>
      </c>
      <c r="M20" s="38">
        <v>42051</v>
      </c>
      <c r="N20" s="38">
        <v>42128</v>
      </c>
      <c r="O20" s="39" t="s">
        <v>318</v>
      </c>
      <c r="P20" s="46" t="s">
        <v>806</v>
      </c>
      <c r="Q20" s="36" t="s">
        <v>314</v>
      </c>
      <c r="R20" s="35" t="s">
        <v>172</v>
      </c>
      <c r="S20" s="35" t="s">
        <v>307</v>
      </c>
      <c r="T20" s="36" t="s">
        <v>308</v>
      </c>
      <c r="U20" s="35" t="s">
        <v>175</v>
      </c>
      <c r="V20" s="35" t="s">
        <v>309</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75" customHeight="1" x14ac:dyDescent="0.25">
      <c r="A21" s="40">
        <v>2462</v>
      </c>
      <c r="B21" s="41" t="s">
        <v>302</v>
      </c>
      <c r="C21" s="42" t="s">
        <v>33</v>
      </c>
      <c r="D21" s="41" t="s">
        <v>34</v>
      </c>
      <c r="E21" s="42">
        <v>1</v>
      </c>
      <c r="F21" s="41" t="s">
        <v>303</v>
      </c>
      <c r="G21" s="42">
        <v>1</v>
      </c>
      <c r="H21" s="41" t="s">
        <v>53</v>
      </c>
      <c r="I21" s="41" t="s">
        <v>304</v>
      </c>
      <c r="J21" s="42">
        <v>1</v>
      </c>
      <c r="K21" s="43">
        <v>4000</v>
      </c>
      <c r="L21" s="43">
        <v>4000</v>
      </c>
      <c r="M21" s="44">
        <v>42051</v>
      </c>
      <c r="N21" s="44">
        <v>42128</v>
      </c>
      <c r="O21" s="45" t="s">
        <v>319</v>
      </c>
      <c r="P21" s="47" t="s">
        <v>806</v>
      </c>
      <c r="Q21" s="42" t="s">
        <v>314</v>
      </c>
      <c r="R21" s="41" t="s">
        <v>172</v>
      </c>
      <c r="S21" s="41" t="s">
        <v>307</v>
      </c>
      <c r="T21" s="42" t="s">
        <v>308</v>
      </c>
      <c r="U21" s="41" t="s">
        <v>175</v>
      </c>
      <c r="V21" s="41" t="s">
        <v>309</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195" x14ac:dyDescent="0.25">
      <c r="A22" s="34">
        <v>2462</v>
      </c>
      <c r="B22" s="35" t="s">
        <v>302</v>
      </c>
      <c r="C22" s="36" t="s">
        <v>33</v>
      </c>
      <c r="D22" s="35" t="s">
        <v>34</v>
      </c>
      <c r="E22" s="36">
        <v>1</v>
      </c>
      <c r="F22" s="35" t="s">
        <v>303</v>
      </c>
      <c r="G22" s="36">
        <v>1</v>
      </c>
      <c r="H22" s="35" t="s">
        <v>53</v>
      </c>
      <c r="I22" s="35" t="s">
        <v>304</v>
      </c>
      <c r="J22" s="36">
        <v>1</v>
      </c>
      <c r="K22" s="37">
        <v>3000</v>
      </c>
      <c r="L22" s="37">
        <v>3000</v>
      </c>
      <c r="M22" s="38">
        <v>42051</v>
      </c>
      <c r="N22" s="38">
        <v>42128</v>
      </c>
      <c r="O22" s="39" t="s">
        <v>320</v>
      </c>
      <c r="P22" s="46" t="s">
        <v>806</v>
      </c>
      <c r="Q22" s="36" t="s">
        <v>314</v>
      </c>
      <c r="R22" s="35" t="s">
        <v>172</v>
      </c>
      <c r="S22" s="35" t="s">
        <v>307</v>
      </c>
      <c r="T22" s="36" t="s">
        <v>308</v>
      </c>
      <c r="U22" s="35" t="s">
        <v>175</v>
      </c>
      <c r="V22" s="35" t="s">
        <v>309</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195" x14ac:dyDescent="0.25">
      <c r="A23" s="40">
        <v>2462</v>
      </c>
      <c r="B23" s="41" t="s">
        <v>302</v>
      </c>
      <c r="C23" s="42" t="s">
        <v>33</v>
      </c>
      <c r="D23" s="41" t="s">
        <v>34</v>
      </c>
      <c r="E23" s="42">
        <v>1</v>
      </c>
      <c r="F23" s="41" t="s">
        <v>303</v>
      </c>
      <c r="G23" s="42">
        <v>1</v>
      </c>
      <c r="H23" s="41" t="s">
        <v>53</v>
      </c>
      <c r="I23" s="41" t="s">
        <v>304</v>
      </c>
      <c r="J23" s="42">
        <v>1</v>
      </c>
      <c r="K23" s="43">
        <v>8000</v>
      </c>
      <c r="L23" s="43">
        <v>8000</v>
      </c>
      <c r="M23" s="44">
        <v>42051</v>
      </c>
      <c r="N23" s="44">
        <v>42128</v>
      </c>
      <c r="O23" s="45" t="s">
        <v>321</v>
      </c>
      <c r="P23" s="47" t="s">
        <v>806</v>
      </c>
      <c r="Q23" s="42" t="s">
        <v>322</v>
      </c>
      <c r="R23" s="41" t="s">
        <v>172</v>
      </c>
      <c r="S23" s="41" t="s">
        <v>307</v>
      </c>
      <c r="T23" s="42" t="s">
        <v>308</v>
      </c>
      <c r="U23" s="41" t="s">
        <v>175</v>
      </c>
      <c r="V23" s="41" t="s">
        <v>323</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195" x14ac:dyDescent="0.25">
      <c r="A24" s="34">
        <v>2462</v>
      </c>
      <c r="B24" s="35" t="s">
        <v>302</v>
      </c>
      <c r="C24" s="36" t="s">
        <v>33</v>
      </c>
      <c r="D24" s="35" t="s">
        <v>34</v>
      </c>
      <c r="E24" s="36">
        <v>1</v>
      </c>
      <c r="F24" s="35" t="s">
        <v>303</v>
      </c>
      <c r="G24" s="36">
        <v>1</v>
      </c>
      <c r="H24" s="35" t="s">
        <v>53</v>
      </c>
      <c r="I24" s="35" t="s">
        <v>304</v>
      </c>
      <c r="J24" s="36">
        <v>1</v>
      </c>
      <c r="K24" s="37">
        <v>15000</v>
      </c>
      <c r="L24" s="37">
        <v>15000</v>
      </c>
      <c r="M24" s="38">
        <v>42051</v>
      </c>
      <c r="N24" s="38">
        <v>42128</v>
      </c>
      <c r="O24" s="39" t="s">
        <v>324</v>
      </c>
      <c r="P24" s="46" t="s">
        <v>806</v>
      </c>
      <c r="Q24" s="36" t="s">
        <v>314</v>
      </c>
      <c r="R24" s="35" t="s">
        <v>172</v>
      </c>
      <c r="S24" s="35" t="s">
        <v>307</v>
      </c>
      <c r="T24" s="36" t="s">
        <v>308</v>
      </c>
      <c r="U24" s="35" t="s">
        <v>175</v>
      </c>
      <c r="V24" s="35" t="s">
        <v>309</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195" x14ac:dyDescent="0.25">
      <c r="A25" s="40">
        <v>2462</v>
      </c>
      <c r="B25" s="41" t="s">
        <v>302</v>
      </c>
      <c r="C25" s="42" t="s">
        <v>33</v>
      </c>
      <c r="D25" s="41" t="s">
        <v>34</v>
      </c>
      <c r="E25" s="42">
        <v>1</v>
      </c>
      <c r="F25" s="41" t="s">
        <v>303</v>
      </c>
      <c r="G25" s="42">
        <v>1</v>
      </c>
      <c r="H25" s="41" t="s">
        <v>53</v>
      </c>
      <c r="I25" s="41" t="s">
        <v>304</v>
      </c>
      <c r="J25" s="42">
        <v>1</v>
      </c>
      <c r="K25" s="43">
        <v>15000</v>
      </c>
      <c r="L25" s="43">
        <v>15000</v>
      </c>
      <c r="M25" s="44">
        <v>42051</v>
      </c>
      <c r="N25" s="44">
        <v>42128</v>
      </c>
      <c r="O25" s="45" t="s">
        <v>325</v>
      </c>
      <c r="P25" s="47" t="s">
        <v>806</v>
      </c>
      <c r="Q25" s="42" t="s">
        <v>314</v>
      </c>
      <c r="R25" s="41" t="s">
        <v>172</v>
      </c>
      <c r="S25" s="41" t="s">
        <v>307</v>
      </c>
      <c r="T25" s="42" t="s">
        <v>308</v>
      </c>
      <c r="U25" s="41" t="s">
        <v>175</v>
      </c>
      <c r="V25" s="41" t="s">
        <v>309</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7" spans="1:53" ht="21" x14ac:dyDescent="0.25">
      <c r="I27" s="59" t="s">
        <v>815</v>
      </c>
      <c r="J27" s="59"/>
      <c r="L27" s="27">
        <f>SUM(L5:L26)</f>
        <v>447800</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27:J27"/>
    <mergeCell ref="M3:M4"/>
    <mergeCell ref="N3:N4"/>
    <mergeCell ref="O3:O4"/>
    <mergeCell ref="P3:P4"/>
    <mergeCell ref="Q3:Q4"/>
    <mergeCell ref="R3:R4"/>
    <mergeCell ref="L3: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topLeftCell="J36" workbookViewId="0">
      <selection activeCell="L42" sqref="L42"/>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75" customHeight="1" x14ac:dyDescent="0.25">
      <c r="A5" s="34">
        <v>2378</v>
      </c>
      <c r="B5" s="35" t="s">
        <v>128</v>
      </c>
      <c r="C5" s="36" t="s">
        <v>23</v>
      </c>
      <c r="D5" s="35" t="s">
        <v>24</v>
      </c>
      <c r="E5" s="36">
        <v>2</v>
      </c>
      <c r="F5" s="35" t="s">
        <v>147</v>
      </c>
      <c r="G5" s="36">
        <v>1</v>
      </c>
      <c r="H5" s="35" t="s">
        <v>148</v>
      </c>
      <c r="I5" s="35" t="s">
        <v>25</v>
      </c>
      <c r="J5" s="36">
        <v>1</v>
      </c>
      <c r="K5" s="37">
        <v>25000</v>
      </c>
      <c r="L5" s="37">
        <v>25000</v>
      </c>
      <c r="M5" s="38">
        <v>42125</v>
      </c>
      <c r="N5" s="38">
        <v>42186</v>
      </c>
      <c r="O5" s="39" t="s">
        <v>149</v>
      </c>
      <c r="P5" s="46" t="s">
        <v>810</v>
      </c>
      <c r="Q5" s="36" t="s">
        <v>133</v>
      </c>
      <c r="R5" s="35" t="s">
        <v>57</v>
      </c>
      <c r="S5" s="35" t="s">
        <v>150</v>
      </c>
      <c r="T5" s="36" t="s">
        <v>124</v>
      </c>
      <c r="U5" s="35" t="s">
        <v>125</v>
      </c>
      <c r="V5" s="35" t="s">
        <v>126</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90" x14ac:dyDescent="0.25">
      <c r="A6" s="40">
        <v>2378</v>
      </c>
      <c r="B6" s="41" t="s">
        <v>128</v>
      </c>
      <c r="C6" s="42" t="s">
        <v>23</v>
      </c>
      <c r="D6" s="41" t="s">
        <v>24</v>
      </c>
      <c r="E6" s="42">
        <v>2</v>
      </c>
      <c r="F6" s="41" t="s">
        <v>147</v>
      </c>
      <c r="G6" s="42">
        <v>1</v>
      </c>
      <c r="H6" s="41" t="s">
        <v>148</v>
      </c>
      <c r="I6" s="41" t="s">
        <v>26</v>
      </c>
      <c r="J6" s="42">
        <v>1</v>
      </c>
      <c r="K6" s="43">
        <v>20000</v>
      </c>
      <c r="L6" s="43">
        <v>20000</v>
      </c>
      <c r="M6" s="44">
        <v>42125</v>
      </c>
      <c r="N6" s="44">
        <v>42186</v>
      </c>
      <c r="O6" s="45" t="s">
        <v>151</v>
      </c>
      <c r="P6" s="47" t="s">
        <v>810</v>
      </c>
      <c r="Q6" s="42" t="s">
        <v>133</v>
      </c>
      <c r="R6" s="41" t="s">
        <v>57</v>
      </c>
      <c r="S6" s="41" t="s">
        <v>150</v>
      </c>
      <c r="T6" s="42" t="s">
        <v>131</v>
      </c>
      <c r="U6" s="41" t="s">
        <v>125</v>
      </c>
      <c r="V6" s="41" t="s">
        <v>126</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75" customHeight="1" x14ac:dyDescent="0.25">
      <c r="A7" s="34">
        <v>2378</v>
      </c>
      <c r="B7" s="35" t="s">
        <v>128</v>
      </c>
      <c r="C7" s="36" t="s">
        <v>23</v>
      </c>
      <c r="D7" s="35" t="s">
        <v>24</v>
      </c>
      <c r="E7" s="36">
        <v>2</v>
      </c>
      <c r="F7" s="35" t="s">
        <v>147</v>
      </c>
      <c r="G7" s="36">
        <v>1</v>
      </c>
      <c r="H7" s="35" t="s">
        <v>148</v>
      </c>
      <c r="I7" s="35" t="s">
        <v>26</v>
      </c>
      <c r="J7" s="36">
        <v>1</v>
      </c>
      <c r="K7" s="37">
        <v>10220</v>
      </c>
      <c r="L7" s="37">
        <v>10220</v>
      </c>
      <c r="M7" s="38">
        <v>42125</v>
      </c>
      <c r="N7" s="38">
        <v>42186</v>
      </c>
      <c r="O7" s="39" t="s">
        <v>152</v>
      </c>
      <c r="P7" s="46" t="s">
        <v>810</v>
      </c>
      <c r="Q7" s="36" t="s">
        <v>133</v>
      </c>
      <c r="R7" s="35" t="s">
        <v>57</v>
      </c>
      <c r="S7" s="35" t="s">
        <v>150</v>
      </c>
      <c r="T7" s="36" t="s">
        <v>124</v>
      </c>
      <c r="U7" s="35" t="s">
        <v>125</v>
      </c>
      <c r="V7" s="35" t="s">
        <v>126</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90" x14ac:dyDescent="0.25">
      <c r="A8" s="40">
        <v>2378</v>
      </c>
      <c r="B8" s="41" t="s">
        <v>128</v>
      </c>
      <c r="C8" s="42" t="s">
        <v>23</v>
      </c>
      <c r="D8" s="41" t="s">
        <v>24</v>
      </c>
      <c r="E8" s="42">
        <v>2</v>
      </c>
      <c r="F8" s="41" t="s">
        <v>147</v>
      </c>
      <c r="G8" s="42">
        <v>1</v>
      </c>
      <c r="H8" s="41" t="s">
        <v>148</v>
      </c>
      <c r="I8" s="41" t="s">
        <v>25</v>
      </c>
      <c r="J8" s="42">
        <v>1</v>
      </c>
      <c r="K8" s="43">
        <v>15000</v>
      </c>
      <c r="L8" s="43">
        <v>15000</v>
      </c>
      <c r="M8" s="44">
        <v>42064</v>
      </c>
      <c r="N8" s="44">
        <v>42125</v>
      </c>
      <c r="O8" s="45" t="s">
        <v>153</v>
      </c>
      <c r="P8" s="47" t="s">
        <v>810</v>
      </c>
      <c r="Q8" s="42" t="s">
        <v>133</v>
      </c>
      <c r="R8" s="41" t="s">
        <v>57</v>
      </c>
      <c r="S8" s="41" t="s">
        <v>154</v>
      </c>
      <c r="T8" s="42" t="s">
        <v>59</v>
      </c>
      <c r="U8" s="41" t="s">
        <v>125</v>
      </c>
      <c r="V8" s="41" t="s">
        <v>126</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75" customHeight="1" x14ac:dyDescent="0.25">
      <c r="A9" s="34">
        <v>2378</v>
      </c>
      <c r="B9" s="35" t="s">
        <v>128</v>
      </c>
      <c r="C9" s="36" t="s">
        <v>23</v>
      </c>
      <c r="D9" s="35" t="s">
        <v>24</v>
      </c>
      <c r="E9" s="36">
        <v>2</v>
      </c>
      <c r="F9" s="35" t="s">
        <v>147</v>
      </c>
      <c r="G9" s="36">
        <v>1</v>
      </c>
      <c r="H9" s="35" t="s">
        <v>148</v>
      </c>
      <c r="I9" s="35" t="s">
        <v>26</v>
      </c>
      <c r="J9" s="36">
        <v>1</v>
      </c>
      <c r="K9" s="37">
        <v>19219</v>
      </c>
      <c r="L9" s="37">
        <v>19219</v>
      </c>
      <c r="M9" s="38">
        <v>42064</v>
      </c>
      <c r="N9" s="38">
        <v>42125</v>
      </c>
      <c r="O9" s="39" t="s">
        <v>155</v>
      </c>
      <c r="P9" s="46" t="s">
        <v>810</v>
      </c>
      <c r="Q9" s="36" t="s">
        <v>133</v>
      </c>
      <c r="R9" s="35" t="s">
        <v>57</v>
      </c>
      <c r="S9" s="35" t="s">
        <v>154</v>
      </c>
      <c r="T9" s="36" t="s">
        <v>59</v>
      </c>
      <c r="U9" s="35" t="s">
        <v>125</v>
      </c>
      <c r="V9" s="35" t="s">
        <v>126</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90" x14ac:dyDescent="0.25">
      <c r="A10" s="40">
        <v>2378</v>
      </c>
      <c r="B10" s="41" t="s">
        <v>128</v>
      </c>
      <c r="C10" s="42" t="s">
        <v>23</v>
      </c>
      <c r="D10" s="41" t="s">
        <v>24</v>
      </c>
      <c r="E10" s="42">
        <v>2</v>
      </c>
      <c r="F10" s="41" t="s">
        <v>147</v>
      </c>
      <c r="G10" s="42">
        <v>1</v>
      </c>
      <c r="H10" s="41" t="s">
        <v>148</v>
      </c>
      <c r="I10" s="41" t="s">
        <v>26</v>
      </c>
      <c r="J10" s="42">
        <v>1</v>
      </c>
      <c r="K10" s="43">
        <v>21000</v>
      </c>
      <c r="L10" s="43">
        <v>21000</v>
      </c>
      <c r="M10" s="44">
        <v>42064</v>
      </c>
      <c r="N10" s="44">
        <v>42125</v>
      </c>
      <c r="O10" s="45" t="s">
        <v>156</v>
      </c>
      <c r="P10" s="47" t="s">
        <v>810</v>
      </c>
      <c r="Q10" s="42" t="s">
        <v>133</v>
      </c>
      <c r="R10" s="41" t="s">
        <v>57</v>
      </c>
      <c r="S10" s="41" t="s">
        <v>154</v>
      </c>
      <c r="T10" s="42" t="s">
        <v>59</v>
      </c>
      <c r="U10" s="41" t="s">
        <v>125</v>
      </c>
      <c r="V10" s="41" t="s">
        <v>126</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75" customHeight="1" x14ac:dyDescent="0.25">
      <c r="A11" s="34">
        <v>2378</v>
      </c>
      <c r="B11" s="35" t="s">
        <v>128</v>
      </c>
      <c r="C11" s="36" t="s">
        <v>23</v>
      </c>
      <c r="D11" s="35" t="s">
        <v>24</v>
      </c>
      <c r="E11" s="36">
        <v>2</v>
      </c>
      <c r="F11" s="35" t="s">
        <v>147</v>
      </c>
      <c r="G11" s="36">
        <v>1</v>
      </c>
      <c r="H11" s="35" t="s">
        <v>148</v>
      </c>
      <c r="I11" s="35" t="s">
        <v>25</v>
      </c>
      <c r="J11" s="36">
        <v>1</v>
      </c>
      <c r="K11" s="37">
        <v>25000</v>
      </c>
      <c r="L11" s="37">
        <v>25000</v>
      </c>
      <c r="M11" s="38">
        <v>42125</v>
      </c>
      <c r="N11" s="38">
        <v>42186</v>
      </c>
      <c r="O11" s="39" t="s">
        <v>157</v>
      </c>
      <c r="P11" s="46" t="s">
        <v>810</v>
      </c>
      <c r="Q11" s="36" t="s">
        <v>133</v>
      </c>
      <c r="R11" s="35" t="s">
        <v>57</v>
      </c>
      <c r="S11" s="35" t="s">
        <v>123</v>
      </c>
      <c r="T11" s="36" t="s">
        <v>124</v>
      </c>
      <c r="U11" s="35" t="s">
        <v>125</v>
      </c>
      <c r="V11" s="35" t="s">
        <v>126</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90" x14ac:dyDescent="0.25">
      <c r="A12" s="40">
        <v>2378</v>
      </c>
      <c r="B12" s="41" t="s">
        <v>128</v>
      </c>
      <c r="C12" s="42" t="s">
        <v>23</v>
      </c>
      <c r="D12" s="41" t="s">
        <v>24</v>
      </c>
      <c r="E12" s="42">
        <v>2</v>
      </c>
      <c r="F12" s="41" t="s">
        <v>147</v>
      </c>
      <c r="G12" s="42">
        <v>1</v>
      </c>
      <c r="H12" s="41" t="s">
        <v>148</v>
      </c>
      <c r="I12" s="41" t="s">
        <v>26</v>
      </c>
      <c r="J12" s="42">
        <v>1</v>
      </c>
      <c r="K12" s="43">
        <v>20000</v>
      </c>
      <c r="L12" s="43">
        <v>20000</v>
      </c>
      <c r="M12" s="44">
        <v>42125</v>
      </c>
      <c r="N12" s="44">
        <v>42186</v>
      </c>
      <c r="O12" s="45" t="s">
        <v>158</v>
      </c>
      <c r="P12" s="47" t="s">
        <v>810</v>
      </c>
      <c r="Q12" s="42" t="s">
        <v>133</v>
      </c>
      <c r="R12" s="41" t="s">
        <v>57</v>
      </c>
      <c r="S12" s="41" t="s">
        <v>123</v>
      </c>
      <c r="T12" s="42" t="s">
        <v>124</v>
      </c>
      <c r="U12" s="41" t="s">
        <v>125</v>
      </c>
      <c r="V12" s="41" t="s">
        <v>126</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90" x14ac:dyDescent="0.25">
      <c r="A13" s="34">
        <v>2378</v>
      </c>
      <c r="B13" s="35" t="s">
        <v>128</v>
      </c>
      <c r="C13" s="36" t="s">
        <v>23</v>
      </c>
      <c r="D13" s="35" t="s">
        <v>24</v>
      </c>
      <c r="E13" s="36">
        <v>2</v>
      </c>
      <c r="F13" s="35" t="s">
        <v>147</v>
      </c>
      <c r="G13" s="36">
        <v>1</v>
      </c>
      <c r="H13" s="35" t="s">
        <v>148</v>
      </c>
      <c r="I13" s="35" t="s">
        <v>26</v>
      </c>
      <c r="J13" s="36">
        <v>1</v>
      </c>
      <c r="K13" s="37">
        <v>10219</v>
      </c>
      <c r="L13" s="37">
        <v>10219</v>
      </c>
      <c r="M13" s="38">
        <v>42125</v>
      </c>
      <c r="N13" s="38">
        <v>42186</v>
      </c>
      <c r="O13" s="39" t="s">
        <v>159</v>
      </c>
      <c r="P13" s="46" t="s">
        <v>810</v>
      </c>
      <c r="Q13" s="36" t="s">
        <v>133</v>
      </c>
      <c r="R13" s="35" t="s">
        <v>57</v>
      </c>
      <c r="S13" s="35" t="s">
        <v>123</v>
      </c>
      <c r="T13" s="36" t="s">
        <v>124</v>
      </c>
      <c r="U13" s="35" t="s">
        <v>125</v>
      </c>
      <c r="V13" s="35" t="s">
        <v>126</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90" x14ac:dyDescent="0.25">
      <c r="A14" s="40">
        <v>2378</v>
      </c>
      <c r="B14" s="41" t="s">
        <v>128</v>
      </c>
      <c r="C14" s="42" t="s">
        <v>23</v>
      </c>
      <c r="D14" s="41" t="s">
        <v>24</v>
      </c>
      <c r="E14" s="42">
        <v>2</v>
      </c>
      <c r="F14" s="41" t="s">
        <v>147</v>
      </c>
      <c r="G14" s="42">
        <v>2</v>
      </c>
      <c r="H14" s="41" t="s">
        <v>160</v>
      </c>
      <c r="I14" s="41" t="s">
        <v>25</v>
      </c>
      <c r="J14" s="42">
        <v>1</v>
      </c>
      <c r="K14" s="43">
        <v>16000</v>
      </c>
      <c r="L14" s="43">
        <v>16000</v>
      </c>
      <c r="M14" s="44">
        <v>42095</v>
      </c>
      <c r="N14" s="44">
        <v>42125</v>
      </c>
      <c r="O14" s="45" t="s">
        <v>161</v>
      </c>
      <c r="P14" s="47" t="s">
        <v>810</v>
      </c>
      <c r="Q14" s="42" t="s">
        <v>162</v>
      </c>
      <c r="R14" s="41" t="s">
        <v>57</v>
      </c>
      <c r="S14" s="41" t="s">
        <v>163</v>
      </c>
      <c r="T14" s="42" t="s">
        <v>59</v>
      </c>
      <c r="U14" s="41" t="s">
        <v>125</v>
      </c>
      <c r="V14" s="41" t="s">
        <v>164</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75" customHeight="1" x14ac:dyDescent="0.25">
      <c r="A15" s="34">
        <v>2378</v>
      </c>
      <c r="B15" s="35" t="s">
        <v>128</v>
      </c>
      <c r="C15" s="36" t="s">
        <v>23</v>
      </c>
      <c r="D15" s="35" t="s">
        <v>24</v>
      </c>
      <c r="E15" s="36">
        <v>2</v>
      </c>
      <c r="F15" s="35" t="s">
        <v>147</v>
      </c>
      <c r="G15" s="36">
        <v>2</v>
      </c>
      <c r="H15" s="35" t="s">
        <v>160</v>
      </c>
      <c r="I15" s="35" t="s">
        <v>26</v>
      </c>
      <c r="J15" s="36">
        <v>1</v>
      </c>
      <c r="K15" s="37">
        <v>4000</v>
      </c>
      <c r="L15" s="37">
        <v>4000</v>
      </c>
      <c r="M15" s="38">
        <v>42095</v>
      </c>
      <c r="N15" s="38">
        <v>42125</v>
      </c>
      <c r="O15" s="39" t="s">
        <v>165</v>
      </c>
      <c r="P15" s="46" t="s">
        <v>810</v>
      </c>
      <c r="Q15" s="36" t="s">
        <v>43</v>
      </c>
      <c r="R15" s="35" t="s">
        <v>57</v>
      </c>
      <c r="S15" s="35" t="s">
        <v>163</v>
      </c>
      <c r="T15" s="36" t="s">
        <v>59</v>
      </c>
      <c r="U15" s="35" t="s">
        <v>125</v>
      </c>
      <c r="V15" s="35" t="s">
        <v>164</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90" x14ac:dyDescent="0.25">
      <c r="A16" s="40">
        <v>2378</v>
      </c>
      <c r="B16" s="41" t="s">
        <v>128</v>
      </c>
      <c r="C16" s="42" t="s">
        <v>23</v>
      </c>
      <c r="D16" s="41" t="s">
        <v>24</v>
      </c>
      <c r="E16" s="42">
        <v>2</v>
      </c>
      <c r="F16" s="41" t="s">
        <v>147</v>
      </c>
      <c r="G16" s="42">
        <v>2</v>
      </c>
      <c r="H16" s="41" t="s">
        <v>160</v>
      </c>
      <c r="I16" s="41" t="s">
        <v>26</v>
      </c>
      <c r="J16" s="42">
        <v>1</v>
      </c>
      <c r="K16" s="43">
        <v>20000</v>
      </c>
      <c r="L16" s="43">
        <v>20000</v>
      </c>
      <c r="M16" s="44">
        <v>42095</v>
      </c>
      <c r="N16" s="44">
        <v>42125</v>
      </c>
      <c r="O16" s="45" t="s">
        <v>166</v>
      </c>
      <c r="P16" s="47" t="s">
        <v>810</v>
      </c>
      <c r="Q16" s="42" t="s">
        <v>27</v>
      </c>
      <c r="R16" s="41" t="s">
        <v>57</v>
      </c>
      <c r="S16" s="41" t="s">
        <v>163</v>
      </c>
      <c r="T16" s="42" t="s">
        <v>59</v>
      </c>
      <c r="U16" s="41" t="s">
        <v>125</v>
      </c>
      <c r="V16" s="41" t="s">
        <v>164</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75" customHeight="1" x14ac:dyDescent="0.25">
      <c r="A17" s="40">
        <v>2419</v>
      </c>
      <c r="B17" s="41" t="s">
        <v>250</v>
      </c>
      <c r="C17" s="42" t="s">
        <v>23</v>
      </c>
      <c r="D17" s="41" t="s">
        <v>24</v>
      </c>
      <c r="E17" s="42">
        <v>1</v>
      </c>
      <c r="F17" s="41" t="s">
        <v>199</v>
      </c>
      <c r="G17" s="42">
        <v>3</v>
      </c>
      <c r="H17" s="41" t="s">
        <v>251</v>
      </c>
      <c r="I17" s="41" t="s">
        <v>26</v>
      </c>
      <c r="J17" s="42">
        <v>1</v>
      </c>
      <c r="K17" s="43">
        <v>17457</v>
      </c>
      <c r="L17" s="43">
        <v>17457</v>
      </c>
      <c r="M17" s="44">
        <v>42095</v>
      </c>
      <c r="N17" s="44">
        <v>42156</v>
      </c>
      <c r="O17" s="45" t="s">
        <v>252</v>
      </c>
      <c r="P17" s="47" t="s">
        <v>810</v>
      </c>
      <c r="Q17" s="42" t="s">
        <v>253</v>
      </c>
      <c r="R17" s="41" t="s">
        <v>57</v>
      </c>
      <c r="S17" s="41" t="s">
        <v>138</v>
      </c>
      <c r="T17" s="42" t="s">
        <v>139</v>
      </c>
      <c r="U17" s="41" t="s">
        <v>125</v>
      </c>
      <c r="V17" s="41" t="s">
        <v>254</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120" x14ac:dyDescent="0.25">
      <c r="A18" s="34">
        <v>2419</v>
      </c>
      <c r="B18" s="35" t="s">
        <v>250</v>
      </c>
      <c r="C18" s="36" t="s">
        <v>23</v>
      </c>
      <c r="D18" s="35" t="s">
        <v>24</v>
      </c>
      <c r="E18" s="36">
        <v>1</v>
      </c>
      <c r="F18" s="35" t="s">
        <v>199</v>
      </c>
      <c r="G18" s="36">
        <v>3</v>
      </c>
      <c r="H18" s="35" t="s">
        <v>251</v>
      </c>
      <c r="I18" s="35" t="s">
        <v>26</v>
      </c>
      <c r="J18" s="36">
        <v>1</v>
      </c>
      <c r="K18" s="37">
        <v>17457</v>
      </c>
      <c r="L18" s="37">
        <v>17457</v>
      </c>
      <c r="M18" s="38">
        <v>42095</v>
      </c>
      <c r="N18" s="38">
        <v>42156</v>
      </c>
      <c r="O18" s="39" t="s">
        <v>255</v>
      </c>
      <c r="P18" s="46" t="s">
        <v>810</v>
      </c>
      <c r="Q18" s="36" t="s">
        <v>253</v>
      </c>
      <c r="R18" s="35" t="s">
        <v>57</v>
      </c>
      <c r="S18" s="35" t="s">
        <v>81</v>
      </c>
      <c r="T18" s="36" t="s">
        <v>139</v>
      </c>
      <c r="U18" s="35" t="s">
        <v>125</v>
      </c>
      <c r="V18" s="35" t="s">
        <v>254</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75" customHeight="1" x14ac:dyDescent="0.25">
      <c r="A19" s="40">
        <v>2419</v>
      </c>
      <c r="B19" s="41" t="s">
        <v>250</v>
      </c>
      <c r="C19" s="42" t="s">
        <v>23</v>
      </c>
      <c r="D19" s="41" t="s">
        <v>24</v>
      </c>
      <c r="E19" s="42">
        <v>1</v>
      </c>
      <c r="F19" s="41" t="s">
        <v>199</v>
      </c>
      <c r="G19" s="42">
        <v>3</v>
      </c>
      <c r="H19" s="41" t="s">
        <v>251</v>
      </c>
      <c r="I19" s="41" t="s">
        <v>26</v>
      </c>
      <c r="J19" s="42">
        <v>1</v>
      </c>
      <c r="K19" s="43">
        <v>17458</v>
      </c>
      <c r="L19" s="43">
        <v>17458</v>
      </c>
      <c r="M19" s="44">
        <v>42063</v>
      </c>
      <c r="N19" s="44">
        <v>42156</v>
      </c>
      <c r="O19" s="45" t="s">
        <v>256</v>
      </c>
      <c r="P19" s="47" t="s">
        <v>810</v>
      </c>
      <c r="Q19" s="42" t="s">
        <v>253</v>
      </c>
      <c r="R19" s="41" t="s">
        <v>57</v>
      </c>
      <c r="S19" s="41" t="s">
        <v>76</v>
      </c>
      <c r="T19" s="42" t="s">
        <v>139</v>
      </c>
      <c r="U19" s="41" t="s">
        <v>125</v>
      </c>
      <c r="V19" s="41" t="s">
        <v>254</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120" x14ac:dyDescent="0.25">
      <c r="A20" s="34">
        <v>2419</v>
      </c>
      <c r="B20" s="35" t="s">
        <v>250</v>
      </c>
      <c r="C20" s="36" t="s">
        <v>23</v>
      </c>
      <c r="D20" s="35" t="s">
        <v>24</v>
      </c>
      <c r="E20" s="36">
        <v>1</v>
      </c>
      <c r="F20" s="35" t="s">
        <v>199</v>
      </c>
      <c r="G20" s="36">
        <v>3</v>
      </c>
      <c r="H20" s="35" t="s">
        <v>251</v>
      </c>
      <c r="I20" s="35" t="s">
        <v>26</v>
      </c>
      <c r="J20" s="36">
        <v>1</v>
      </c>
      <c r="K20" s="37">
        <v>17457</v>
      </c>
      <c r="L20" s="37">
        <v>17457</v>
      </c>
      <c r="M20" s="38">
        <v>42063</v>
      </c>
      <c r="N20" s="38">
        <v>42156</v>
      </c>
      <c r="O20" s="39" t="s">
        <v>257</v>
      </c>
      <c r="P20" s="46" t="s">
        <v>810</v>
      </c>
      <c r="Q20" s="36" t="s">
        <v>50</v>
      </c>
      <c r="R20" s="35" t="s">
        <v>57</v>
      </c>
      <c r="S20" s="35" t="s">
        <v>258</v>
      </c>
      <c r="T20" s="36" t="s">
        <v>139</v>
      </c>
      <c r="U20" s="35" t="s">
        <v>125</v>
      </c>
      <c r="V20" s="35" t="s">
        <v>254</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75" customHeight="1" x14ac:dyDescent="0.25">
      <c r="A21" s="40">
        <v>2419</v>
      </c>
      <c r="B21" s="41" t="s">
        <v>250</v>
      </c>
      <c r="C21" s="42" t="s">
        <v>23</v>
      </c>
      <c r="D21" s="41" t="s">
        <v>24</v>
      </c>
      <c r="E21" s="42">
        <v>1</v>
      </c>
      <c r="F21" s="41" t="s">
        <v>199</v>
      </c>
      <c r="G21" s="42">
        <v>3</v>
      </c>
      <c r="H21" s="41" t="s">
        <v>251</v>
      </c>
      <c r="I21" s="41" t="s">
        <v>26</v>
      </c>
      <c r="J21" s="42">
        <v>1</v>
      </c>
      <c r="K21" s="43">
        <v>17457</v>
      </c>
      <c r="L21" s="43">
        <v>17457</v>
      </c>
      <c r="M21" s="44">
        <v>42063</v>
      </c>
      <c r="N21" s="44">
        <v>42156</v>
      </c>
      <c r="O21" s="45" t="s">
        <v>259</v>
      </c>
      <c r="P21" s="47" t="s">
        <v>810</v>
      </c>
      <c r="Q21" s="42" t="s">
        <v>253</v>
      </c>
      <c r="R21" s="41" t="s">
        <v>57</v>
      </c>
      <c r="S21" s="41" t="s">
        <v>260</v>
      </c>
      <c r="T21" s="42" t="s">
        <v>139</v>
      </c>
      <c r="U21" s="41" t="s">
        <v>125</v>
      </c>
      <c r="V21" s="41" t="s">
        <v>254</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120" x14ac:dyDescent="0.25">
      <c r="A22" s="34">
        <v>2419</v>
      </c>
      <c r="B22" s="35" t="s">
        <v>250</v>
      </c>
      <c r="C22" s="36" t="s">
        <v>23</v>
      </c>
      <c r="D22" s="35" t="s">
        <v>24</v>
      </c>
      <c r="E22" s="36">
        <v>1</v>
      </c>
      <c r="F22" s="35" t="s">
        <v>199</v>
      </c>
      <c r="G22" s="36">
        <v>3</v>
      </c>
      <c r="H22" s="35" t="s">
        <v>251</v>
      </c>
      <c r="I22" s="35" t="s">
        <v>26</v>
      </c>
      <c r="J22" s="36">
        <v>1</v>
      </c>
      <c r="K22" s="37">
        <v>17457</v>
      </c>
      <c r="L22" s="37">
        <v>17457</v>
      </c>
      <c r="M22" s="38">
        <v>42063</v>
      </c>
      <c r="N22" s="38">
        <v>42156</v>
      </c>
      <c r="O22" s="39" t="s">
        <v>261</v>
      </c>
      <c r="P22" s="46" t="s">
        <v>810</v>
      </c>
      <c r="Q22" s="36" t="s">
        <v>253</v>
      </c>
      <c r="R22" s="35" t="s">
        <v>57</v>
      </c>
      <c r="S22" s="35" t="s">
        <v>262</v>
      </c>
      <c r="T22" s="36" t="s">
        <v>139</v>
      </c>
      <c r="U22" s="35" t="s">
        <v>125</v>
      </c>
      <c r="V22" s="35" t="s">
        <v>254</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75" customHeight="1" x14ac:dyDescent="0.25">
      <c r="A23" s="40">
        <v>2419</v>
      </c>
      <c r="B23" s="41" t="s">
        <v>250</v>
      </c>
      <c r="C23" s="42" t="s">
        <v>23</v>
      </c>
      <c r="D23" s="41" t="s">
        <v>24</v>
      </c>
      <c r="E23" s="42">
        <v>1</v>
      </c>
      <c r="F23" s="41" t="s">
        <v>199</v>
      </c>
      <c r="G23" s="42">
        <v>3</v>
      </c>
      <c r="H23" s="41" t="s">
        <v>251</v>
      </c>
      <c r="I23" s="41" t="s">
        <v>26</v>
      </c>
      <c r="J23" s="42">
        <v>1</v>
      </c>
      <c r="K23" s="43">
        <v>20000</v>
      </c>
      <c r="L23" s="43">
        <v>20000</v>
      </c>
      <c r="M23" s="44">
        <v>42063</v>
      </c>
      <c r="N23" s="44">
        <v>42156</v>
      </c>
      <c r="O23" s="45" t="s">
        <v>263</v>
      </c>
      <c r="P23" s="47" t="s">
        <v>810</v>
      </c>
      <c r="Q23" s="42" t="s">
        <v>145</v>
      </c>
      <c r="R23" s="41" t="s">
        <v>57</v>
      </c>
      <c r="S23" s="41" t="s">
        <v>262</v>
      </c>
      <c r="T23" s="42" t="s">
        <v>139</v>
      </c>
      <c r="U23" s="41" t="s">
        <v>125</v>
      </c>
      <c r="V23" s="41" t="s">
        <v>254</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120" x14ac:dyDescent="0.25">
      <c r="A24" s="34">
        <v>2419</v>
      </c>
      <c r="B24" s="35" t="s">
        <v>250</v>
      </c>
      <c r="C24" s="36" t="s">
        <v>23</v>
      </c>
      <c r="D24" s="35" t="s">
        <v>24</v>
      </c>
      <c r="E24" s="36">
        <v>1</v>
      </c>
      <c r="F24" s="35" t="s">
        <v>199</v>
      </c>
      <c r="G24" s="36">
        <v>3</v>
      </c>
      <c r="H24" s="35" t="s">
        <v>251</v>
      </c>
      <c r="I24" s="35" t="s">
        <v>26</v>
      </c>
      <c r="J24" s="36">
        <v>1</v>
      </c>
      <c r="K24" s="37">
        <v>20000</v>
      </c>
      <c r="L24" s="37">
        <v>20000</v>
      </c>
      <c r="M24" s="38">
        <v>42063</v>
      </c>
      <c r="N24" s="38">
        <v>42156</v>
      </c>
      <c r="O24" s="39" t="s">
        <v>264</v>
      </c>
      <c r="P24" s="46" t="s">
        <v>810</v>
      </c>
      <c r="Q24" s="36" t="s">
        <v>145</v>
      </c>
      <c r="R24" s="35" t="s">
        <v>57</v>
      </c>
      <c r="S24" s="35" t="s">
        <v>260</v>
      </c>
      <c r="T24" s="36" t="s">
        <v>139</v>
      </c>
      <c r="U24" s="35" t="s">
        <v>125</v>
      </c>
      <c r="V24" s="35" t="s">
        <v>254</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75" customHeight="1" x14ac:dyDescent="0.25">
      <c r="A25" s="40">
        <v>2419</v>
      </c>
      <c r="B25" s="41" t="s">
        <v>250</v>
      </c>
      <c r="C25" s="42" t="s">
        <v>23</v>
      </c>
      <c r="D25" s="41" t="s">
        <v>24</v>
      </c>
      <c r="E25" s="42">
        <v>1</v>
      </c>
      <c r="F25" s="41" t="s">
        <v>199</v>
      </c>
      <c r="G25" s="42">
        <v>3</v>
      </c>
      <c r="H25" s="41" t="s">
        <v>251</v>
      </c>
      <c r="I25" s="41" t="s">
        <v>26</v>
      </c>
      <c r="J25" s="42">
        <v>1</v>
      </c>
      <c r="K25" s="43">
        <v>20000</v>
      </c>
      <c r="L25" s="43">
        <v>20000</v>
      </c>
      <c r="M25" s="44">
        <v>42063</v>
      </c>
      <c r="N25" s="44">
        <v>42156</v>
      </c>
      <c r="O25" s="45" t="s">
        <v>265</v>
      </c>
      <c r="P25" s="47" t="s">
        <v>810</v>
      </c>
      <c r="Q25" s="42" t="s">
        <v>145</v>
      </c>
      <c r="R25" s="41" t="s">
        <v>57</v>
      </c>
      <c r="S25" s="41" t="s">
        <v>258</v>
      </c>
      <c r="T25" s="42" t="s">
        <v>139</v>
      </c>
      <c r="U25" s="41" t="s">
        <v>125</v>
      </c>
      <c r="V25" s="41" t="s">
        <v>254</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s="12" customFormat="1" ht="120" x14ac:dyDescent="0.25">
      <c r="A26" s="34">
        <v>2419</v>
      </c>
      <c r="B26" s="35" t="s">
        <v>250</v>
      </c>
      <c r="C26" s="36" t="s">
        <v>23</v>
      </c>
      <c r="D26" s="35" t="s">
        <v>24</v>
      </c>
      <c r="E26" s="36">
        <v>1</v>
      </c>
      <c r="F26" s="35" t="s">
        <v>199</v>
      </c>
      <c r="G26" s="36">
        <v>3</v>
      </c>
      <c r="H26" s="35" t="s">
        <v>251</v>
      </c>
      <c r="I26" s="35" t="s">
        <v>26</v>
      </c>
      <c r="J26" s="36">
        <v>1</v>
      </c>
      <c r="K26" s="37">
        <v>20000</v>
      </c>
      <c r="L26" s="37">
        <v>20000</v>
      </c>
      <c r="M26" s="38">
        <v>42063</v>
      </c>
      <c r="N26" s="38">
        <v>42156</v>
      </c>
      <c r="O26" s="39" t="s">
        <v>266</v>
      </c>
      <c r="P26" s="46" t="s">
        <v>810</v>
      </c>
      <c r="Q26" s="36" t="s">
        <v>145</v>
      </c>
      <c r="R26" s="35" t="s">
        <v>57</v>
      </c>
      <c r="S26" s="35" t="s">
        <v>76</v>
      </c>
      <c r="T26" s="36" t="s">
        <v>139</v>
      </c>
      <c r="U26" s="35" t="s">
        <v>125</v>
      </c>
      <c r="V26" s="35" t="s">
        <v>254</v>
      </c>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2" customFormat="1" ht="75" customHeight="1" x14ac:dyDescent="0.25">
      <c r="A27" s="40">
        <v>2419</v>
      </c>
      <c r="B27" s="41" t="s">
        <v>250</v>
      </c>
      <c r="C27" s="42" t="s">
        <v>23</v>
      </c>
      <c r="D27" s="41" t="s">
        <v>24</v>
      </c>
      <c r="E27" s="42">
        <v>1</v>
      </c>
      <c r="F27" s="41" t="s">
        <v>199</v>
      </c>
      <c r="G27" s="42">
        <v>3</v>
      </c>
      <c r="H27" s="41" t="s">
        <v>251</v>
      </c>
      <c r="I27" s="41" t="s">
        <v>26</v>
      </c>
      <c r="J27" s="42">
        <v>1</v>
      </c>
      <c r="K27" s="43">
        <v>20000</v>
      </c>
      <c r="L27" s="43">
        <v>20000</v>
      </c>
      <c r="M27" s="44">
        <v>42063</v>
      </c>
      <c r="N27" s="44">
        <v>42156</v>
      </c>
      <c r="O27" s="45" t="s">
        <v>267</v>
      </c>
      <c r="P27" s="47" t="s">
        <v>810</v>
      </c>
      <c r="Q27" s="42" t="s">
        <v>145</v>
      </c>
      <c r="R27" s="41" t="s">
        <v>57</v>
      </c>
      <c r="S27" s="41" t="s">
        <v>81</v>
      </c>
      <c r="T27" s="42" t="s">
        <v>139</v>
      </c>
      <c r="U27" s="41" t="s">
        <v>125</v>
      </c>
      <c r="V27" s="41" t="s">
        <v>254</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2" customFormat="1" ht="120" x14ac:dyDescent="0.25">
      <c r="A28" s="34">
        <v>2419</v>
      </c>
      <c r="B28" s="35" t="s">
        <v>250</v>
      </c>
      <c r="C28" s="36" t="s">
        <v>23</v>
      </c>
      <c r="D28" s="35" t="s">
        <v>24</v>
      </c>
      <c r="E28" s="36">
        <v>1</v>
      </c>
      <c r="F28" s="35" t="s">
        <v>199</v>
      </c>
      <c r="G28" s="36">
        <v>3</v>
      </c>
      <c r="H28" s="35" t="s">
        <v>251</v>
      </c>
      <c r="I28" s="35" t="s">
        <v>26</v>
      </c>
      <c r="J28" s="36">
        <v>1</v>
      </c>
      <c r="K28" s="37">
        <v>20000</v>
      </c>
      <c r="L28" s="37">
        <v>20000</v>
      </c>
      <c r="M28" s="38">
        <v>42063</v>
      </c>
      <c r="N28" s="38">
        <v>42156</v>
      </c>
      <c r="O28" s="39" t="s">
        <v>268</v>
      </c>
      <c r="P28" s="46" t="s">
        <v>810</v>
      </c>
      <c r="Q28" s="36" t="s">
        <v>145</v>
      </c>
      <c r="R28" s="35" t="s">
        <v>57</v>
      </c>
      <c r="S28" s="35" t="s">
        <v>138</v>
      </c>
      <c r="T28" s="36" t="s">
        <v>139</v>
      </c>
      <c r="U28" s="35" t="s">
        <v>125</v>
      </c>
      <c r="V28" s="35" t="s">
        <v>254</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2" customFormat="1" ht="75" customHeight="1" x14ac:dyDescent="0.25">
      <c r="A29" s="40">
        <v>2419</v>
      </c>
      <c r="B29" s="41" t="s">
        <v>250</v>
      </c>
      <c r="C29" s="42" t="s">
        <v>23</v>
      </c>
      <c r="D29" s="41" t="s">
        <v>24</v>
      </c>
      <c r="E29" s="42">
        <v>1</v>
      </c>
      <c r="F29" s="41" t="s">
        <v>199</v>
      </c>
      <c r="G29" s="42">
        <v>3</v>
      </c>
      <c r="H29" s="41" t="s">
        <v>251</v>
      </c>
      <c r="I29" s="41" t="s">
        <v>25</v>
      </c>
      <c r="J29" s="42">
        <v>1</v>
      </c>
      <c r="K29" s="43">
        <v>15000</v>
      </c>
      <c r="L29" s="43">
        <v>15000</v>
      </c>
      <c r="M29" s="44">
        <v>42063</v>
      </c>
      <c r="N29" s="44">
        <v>42156</v>
      </c>
      <c r="O29" s="45" t="s">
        <v>269</v>
      </c>
      <c r="P29" s="47" t="s">
        <v>810</v>
      </c>
      <c r="Q29" s="42" t="s">
        <v>142</v>
      </c>
      <c r="R29" s="41" t="s">
        <v>57</v>
      </c>
      <c r="S29" s="41" t="s">
        <v>262</v>
      </c>
      <c r="T29" s="42" t="s">
        <v>270</v>
      </c>
      <c r="U29" s="41" t="s">
        <v>125</v>
      </c>
      <c r="V29" s="41" t="s">
        <v>254</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s="12" customFormat="1" ht="120" x14ac:dyDescent="0.25">
      <c r="A30" s="34">
        <v>2419</v>
      </c>
      <c r="B30" s="35" t="s">
        <v>250</v>
      </c>
      <c r="C30" s="36" t="s">
        <v>23</v>
      </c>
      <c r="D30" s="35" t="s">
        <v>24</v>
      </c>
      <c r="E30" s="36">
        <v>1</v>
      </c>
      <c r="F30" s="35" t="s">
        <v>199</v>
      </c>
      <c r="G30" s="36">
        <v>3</v>
      </c>
      <c r="H30" s="35" t="s">
        <v>251</v>
      </c>
      <c r="I30" s="35" t="s">
        <v>25</v>
      </c>
      <c r="J30" s="36">
        <v>1</v>
      </c>
      <c r="K30" s="37">
        <v>15000</v>
      </c>
      <c r="L30" s="37">
        <v>15000</v>
      </c>
      <c r="M30" s="38">
        <v>42063</v>
      </c>
      <c r="N30" s="38">
        <v>42156</v>
      </c>
      <c r="O30" s="39" t="s">
        <v>271</v>
      </c>
      <c r="P30" s="46" t="s">
        <v>810</v>
      </c>
      <c r="Q30" s="36" t="s">
        <v>142</v>
      </c>
      <c r="R30" s="35" t="s">
        <v>57</v>
      </c>
      <c r="S30" s="35" t="s">
        <v>260</v>
      </c>
      <c r="T30" s="36" t="s">
        <v>139</v>
      </c>
      <c r="U30" s="35" t="s">
        <v>125</v>
      </c>
      <c r="V30" s="35" t="s">
        <v>254</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2" customFormat="1" ht="75" customHeight="1" x14ac:dyDescent="0.25">
      <c r="A31" s="40">
        <v>2419</v>
      </c>
      <c r="B31" s="41" t="s">
        <v>250</v>
      </c>
      <c r="C31" s="42" t="s">
        <v>23</v>
      </c>
      <c r="D31" s="41" t="s">
        <v>24</v>
      </c>
      <c r="E31" s="42">
        <v>1</v>
      </c>
      <c r="F31" s="41" t="s">
        <v>199</v>
      </c>
      <c r="G31" s="42">
        <v>3</v>
      </c>
      <c r="H31" s="41" t="s">
        <v>251</v>
      </c>
      <c r="I31" s="41" t="s">
        <v>25</v>
      </c>
      <c r="J31" s="42">
        <v>1</v>
      </c>
      <c r="K31" s="43">
        <v>15000</v>
      </c>
      <c r="L31" s="43">
        <v>15000</v>
      </c>
      <c r="M31" s="44">
        <v>42063</v>
      </c>
      <c r="N31" s="44">
        <v>42156</v>
      </c>
      <c r="O31" s="45" t="s">
        <v>272</v>
      </c>
      <c r="P31" s="47" t="s">
        <v>810</v>
      </c>
      <c r="Q31" s="42" t="s">
        <v>142</v>
      </c>
      <c r="R31" s="41" t="s">
        <v>57</v>
      </c>
      <c r="S31" s="41" t="s">
        <v>258</v>
      </c>
      <c r="T31" s="42" t="s">
        <v>139</v>
      </c>
      <c r="U31" s="41" t="s">
        <v>125</v>
      </c>
      <c r="V31" s="41" t="s">
        <v>254</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s="12" customFormat="1" ht="120" x14ac:dyDescent="0.25">
      <c r="A32" s="34">
        <v>2419</v>
      </c>
      <c r="B32" s="35" t="s">
        <v>250</v>
      </c>
      <c r="C32" s="36" t="s">
        <v>23</v>
      </c>
      <c r="D32" s="35" t="s">
        <v>24</v>
      </c>
      <c r="E32" s="36">
        <v>1</v>
      </c>
      <c r="F32" s="35" t="s">
        <v>199</v>
      </c>
      <c r="G32" s="36">
        <v>3</v>
      </c>
      <c r="H32" s="35" t="s">
        <v>251</v>
      </c>
      <c r="I32" s="35" t="s">
        <v>25</v>
      </c>
      <c r="J32" s="36">
        <v>1</v>
      </c>
      <c r="K32" s="37">
        <v>15000</v>
      </c>
      <c r="L32" s="37">
        <v>15000</v>
      </c>
      <c r="M32" s="38">
        <v>42063</v>
      </c>
      <c r="N32" s="38">
        <v>42156</v>
      </c>
      <c r="O32" s="39" t="s">
        <v>273</v>
      </c>
      <c r="P32" s="46" t="s">
        <v>810</v>
      </c>
      <c r="Q32" s="36" t="s">
        <v>142</v>
      </c>
      <c r="R32" s="35" t="s">
        <v>57</v>
      </c>
      <c r="S32" s="35" t="s">
        <v>76</v>
      </c>
      <c r="T32" s="36" t="s">
        <v>139</v>
      </c>
      <c r="U32" s="35" t="s">
        <v>125</v>
      </c>
      <c r="V32" s="35" t="s">
        <v>254</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spans="1:53" s="12" customFormat="1" ht="75" customHeight="1" x14ac:dyDescent="0.25">
      <c r="A33" s="40">
        <v>2419</v>
      </c>
      <c r="B33" s="41" t="s">
        <v>250</v>
      </c>
      <c r="C33" s="42" t="s">
        <v>23</v>
      </c>
      <c r="D33" s="41" t="s">
        <v>24</v>
      </c>
      <c r="E33" s="42">
        <v>1</v>
      </c>
      <c r="F33" s="41" t="s">
        <v>199</v>
      </c>
      <c r="G33" s="42">
        <v>3</v>
      </c>
      <c r="H33" s="41" t="s">
        <v>251</v>
      </c>
      <c r="I33" s="41" t="s">
        <v>25</v>
      </c>
      <c r="J33" s="42">
        <v>1</v>
      </c>
      <c r="K33" s="43">
        <v>15000</v>
      </c>
      <c r="L33" s="43">
        <v>15000</v>
      </c>
      <c r="M33" s="44">
        <v>42063</v>
      </c>
      <c r="N33" s="44">
        <v>42156</v>
      </c>
      <c r="O33" s="45" t="s">
        <v>274</v>
      </c>
      <c r="P33" s="47" t="s">
        <v>810</v>
      </c>
      <c r="Q33" s="42" t="s">
        <v>142</v>
      </c>
      <c r="R33" s="41" t="s">
        <v>57</v>
      </c>
      <c r="S33" s="41" t="s">
        <v>81</v>
      </c>
      <c r="T33" s="42" t="s">
        <v>139</v>
      </c>
      <c r="U33" s="41" t="s">
        <v>125</v>
      </c>
      <c r="V33" s="41" t="s">
        <v>254</v>
      </c>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spans="1:53" s="12" customFormat="1" ht="120" x14ac:dyDescent="0.25">
      <c r="A34" s="34">
        <v>2419</v>
      </c>
      <c r="B34" s="35" t="s">
        <v>250</v>
      </c>
      <c r="C34" s="36" t="s">
        <v>23</v>
      </c>
      <c r="D34" s="35" t="s">
        <v>24</v>
      </c>
      <c r="E34" s="36">
        <v>1</v>
      </c>
      <c r="F34" s="35" t="s">
        <v>199</v>
      </c>
      <c r="G34" s="36">
        <v>3</v>
      </c>
      <c r="H34" s="35" t="s">
        <v>251</v>
      </c>
      <c r="I34" s="35" t="s">
        <v>25</v>
      </c>
      <c r="J34" s="36">
        <v>1</v>
      </c>
      <c r="K34" s="37">
        <v>15000</v>
      </c>
      <c r="L34" s="37">
        <v>15000</v>
      </c>
      <c r="M34" s="38">
        <v>42063</v>
      </c>
      <c r="N34" s="38">
        <v>42156</v>
      </c>
      <c r="O34" s="39" t="s">
        <v>275</v>
      </c>
      <c r="P34" s="46" t="s">
        <v>810</v>
      </c>
      <c r="Q34" s="36" t="s">
        <v>142</v>
      </c>
      <c r="R34" s="35" t="s">
        <v>57</v>
      </c>
      <c r="S34" s="35" t="s">
        <v>138</v>
      </c>
      <c r="T34" s="36" t="s">
        <v>139</v>
      </c>
      <c r="U34" s="35" t="s">
        <v>125</v>
      </c>
      <c r="V34" s="35" t="s">
        <v>254</v>
      </c>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spans="1:53" s="12" customFormat="1" ht="75" customHeight="1" x14ac:dyDescent="0.25">
      <c r="A35" s="34">
        <v>2556</v>
      </c>
      <c r="B35" s="35" t="s">
        <v>631</v>
      </c>
      <c r="C35" s="36" t="s">
        <v>23</v>
      </c>
      <c r="D35" s="35" t="s">
        <v>24</v>
      </c>
      <c r="E35" s="36">
        <v>3</v>
      </c>
      <c r="F35" s="35" t="s">
        <v>632</v>
      </c>
      <c r="G35" s="36">
        <v>2</v>
      </c>
      <c r="H35" s="35" t="s">
        <v>160</v>
      </c>
      <c r="I35" s="35" t="s">
        <v>25</v>
      </c>
      <c r="J35" s="36">
        <v>1</v>
      </c>
      <c r="K35" s="37">
        <v>16000</v>
      </c>
      <c r="L35" s="37">
        <v>16000</v>
      </c>
      <c r="M35" s="38">
        <v>42083</v>
      </c>
      <c r="N35" s="38">
        <v>42173</v>
      </c>
      <c r="O35" s="39" t="s">
        <v>633</v>
      </c>
      <c r="P35" s="46" t="s">
        <v>810</v>
      </c>
      <c r="Q35" s="36" t="s">
        <v>634</v>
      </c>
      <c r="R35" s="35" t="s">
        <v>350</v>
      </c>
      <c r="S35" s="35" t="s">
        <v>635</v>
      </c>
      <c r="T35" s="36" t="s">
        <v>379</v>
      </c>
      <c r="U35" s="35" t="s">
        <v>353</v>
      </c>
      <c r="V35" s="35" t="s">
        <v>143</v>
      </c>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spans="1:53" s="12" customFormat="1" ht="75" customHeight="1" x14ac:dyDescent="0.25">
      <c r="A36" s="40">
        <v>2556</v>
      </c>
      <c r="B36" s="41" t="s">
        <v>631</v>
      </c>
      <c r="C36" s="42" t="s">
        <v>23</v>
      </c>
      <c r="D36" s="41" t="s">
        <v>24</v>
      </c>
      <c r="E36" s="42">
        <v>3</v>
      </c>
      <c r="F36" s="41" t="s">
        <v>632</v>
      </c>
      <c r="G36" s="42">
        <v>2</v>
      </c>
      <c r="H36" s="41" t="s">
        <v>160</v>
      </c>
      <c r="I36" s="41" t="s">
        <v>21</v>
      </c>
      <c r="J36" s="42">
        <v>1</v>
      </c>
      <c r="K36" s="43">
        <v>2000</v>
      </c>
      <c r="L36" s="43">
        <v>2000</v>
      </c>
      <c r="M36" s="44">
        <v>42083</v>
      </c>
      <c r="N36" s="44">
        <v>42173</v>
      </c>
      <c r="O36" s="45" t="s">
        <v>636</v>
      </c>
      <c r="P36" s="47" t="s">
        <v>810</v>
      </c>
      <c r="Q36" s="42" t="s">
        <v>637</v>
      </c>
      <c r="R36" s="41" t="s">
        <v>350</v>
      </c>
      <c r="S36" s="41" t="s">
        <v>635</v>
      </c>
      <c r="T36" s="42" t="s">
        <v>464</v>
      </c>
      <c r="U36" s="41" t="s">
        <v>353</v>
      </c>
      <c r="V36" s="41" t="s">
        <v>638</v>
      </c>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spans="1:53" s="12" customFormat="1" ht="75" customHeight="1" x14ac:dyDescent="0.25">
      <c r="A37" s="34">
        <v>2556</v>
      </c>
      <c r="B37" s="35" t="s">
        <v>631</v>
      </c>
      <c r="C37" s="36" t="s">
        <v>23</v>
      </c>
      <c r="D37" s="35" t="s">
        <v>24</v>
      </c>
      <c r="E37" s="36">
        <v>3</v>
      </c>
      <c r="F37" s="35" t="s">
        <v>632</v>
      </c>
      <c r="G37" s="36">
        <v>2</v>
      </c>
      <c r="H37" s="35" t="s">
        <v>160</v>
      </c>
      <c r="I37" s="35" t="s">
        <v>26</v>
      </c>
      <c r="J37" s="36">
        <v>1</v>
      </c>
      <c r="K37" s="37">
        <v>10000</v>
      </c>
      <c r="L37" s="37">
        <v>10000</v>
      </c>
      <c r="M37" s="38">
        <v>42083</v>
      </c>
      <c r="N37" s="38">
        <v>42173</v>
      </c>
      <c r="O37" s="39" t="s">
        <v>639</v>
      </c>
      <c r="P37" s="46" t="s">
        <v>810</v>
      </c>
      <c r="Q37" s="36" t="s">
        <v>50</v>
      </c>
      <c r="R37" s="35" t="s">
        <v>350</v>
      </c>
      <c r="S37" s="35" t="s">
        <v>635</v>
      </c>
      <c r="T37" s="36" t="s">
        <v>464</v>
      </c>
      <c r="U37" s="35" t="s">
        <v>353</v>
      </c>
      <c r="V37" s="35" t="s">
        <v>640</v>
      </c>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row>
    <row r="38" spans="1:53" s="12" customFormat="1" ht="75" x14ac:dyDescent="0.25">
      <c r="A38" s="40">
        <v>2556</v>
      </c>
      <c r="B38" s="41" t="s">
        <v>631</v>
      </c>
      <c r="C38" s="42" t="s">
        <v>23</v>
      </c>
      <c r="D38" s="41" t="s">
        <v>24</v>
      </c>
      <c r="E38" s="42">
        <v>3</v>
      </c>
      <c r="F38" s="41" t="s">
        <v>632</v>
      </c>
      <c r="G38" s="42">
        <v>2</v>
      </c>
      <c r="H38" s="41" t="s">
        <v>160</v>
      </c>
      <c r="I38" s="41" t="s">
        <v>26</v>
      </c>
      <c r="J38" s="42">
        <v>1</v>
      </c>
      <c r="K38" s="43">
        <v>12137</v>
      </c>
      <c r="L38" s="43">
        <v>12137</v>
      </c>
      <c r="M38" s="44">
        <v>42083</v>
      </c>
      <c r="N38" s="44">
        <v>42173</v>
      </c>
      <c r="O38" s="45" t="s">
        <v>641</v>
      </c>
      <c r="P38" s="47" t="s">
        <v>810</v>
      </c>
      <c r="Q38" s="42" t="s">
        <v>510</v>
      </c>
      <c r="R38" s="41" t="s">
        <v>350</v>
      </c>
      <c r="S38" s="41" t="s">
        <v>635</v>
      </c>
      <c r="T38" s="42" t="s">
        <v>464</v>
      </c>
      <c r="U38" s="41" t="s">
        <v>353</v>
      </c>
      <c r="V38" s="41" t="s">
        <v>642</v>
      </c>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row>
    <row r="39" spans="1:53" s="12" customFormat="1" ht="75" customHeight="1" x14ac:dyDescent="0.25">
      <c r="A39" s="40">
        <v>2556</v>
      </c>
      <c r="B39" s="41" t="s">
        <v>631</v>
      </c>
      <c r="C39" s="42" t="s">
        <v>23</v>
      </c>
      <c r="D39" s="41" t="s">
        <v>24</v>
      </c>
      <c r="E39" s="42">
        <v>2</v>
      </c>
      <c r="F39" s="41" t="s">
        <v>684</v>
      </c>
      <c r="G39" s="42">
        <v>2</v>
      </c>
      <c r="H39" s="41" t="s">
        <v>685</v>
      </c>
      <c r="I39" s="41" t="s">
        <v>20</v>
      </c>
      <c r="J39" s="42">
        <v>1</v>
      </c>
      <c r="K39" s="43">
        <v>6300</v>
      </c>
      <c r="L39" s="43">
        <v>6300</v>
      </c>
      <c r="M39" s="44">
        <v>42078</v>
      </c>
      <c r="N39" s="44">
        <v>42170</v>
      </c>
      <c r="O39" s="45" t="s">
        <v>686</v>
      </c>
      <c r="P39" s="47" t="s">
        <v>810</v>
      </c>
      <c r="Q39" s="42" t="s">
        <v>50</v>
      </c>
      <c r="R39" s="41" t="s">
        <v>350</v>
      </c>
      <c r="S39" s="41" t="s">
        <v>687</v>
      </c>
      <c r="T39" s="42" t="s">
        <v>464</v>
      </c>
      <c r="U39" s="41" t="s">
        <v>353</v>
      </c>
      <c r="V39" s="41" t="s">
        <v>688</v>
      </c>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row>
    <row r="40" spans="1:53" s="12" customFormat="1" ht="75" x14ac:dyDescent="0.25">
      <c r="A40" s="34">
        <v>2556</v>
      </c>
      <c r="B40" s="35" t="s">
        <v>631</v>
      </c>
      <c r="C40" s="36" t="s">
        <v>23</v>
      </c>
      <c r="D40" s="35" t="s">
        <v>24</v>
      </c>
      <c r="E40" s="36">
        <v>2</v>
      </c>
      <c r="F40" s="35" t="s">
        <v>684</v>
      </c>
      <c r="G40" s="36">
        <v>2</v>
      </c>
      <c r="H40" s="35" t="s">
        <v>685</v>
      </c>
      <c r="I40" s="35" t="s">
        <v>20</v>
      </c>
      <c r="J40" s="36">
        <v>1</v>
      </c>
      <c r="K40" s="37">
        <v>12000</v>
      </c>
      <c r="L40" s="37">
        <v>12000</v>
      </c>
      <c r="M40" s="38">
        <v>42078</v>
      </c>
      <c r="N40" s="38">
        <v>42170</v>
      </c>
      <c r="O40" s="39" t="s">
        <v>689</v>
      </c>
      <c r="P40" s="46" t="s">
        <v>810</v>
      </c>
      <c r="Q40" s="36" t="s">
        <v>510</v>
      </c>
      <c r="R40" s="35" t="s">
        <v>350</v>
      </c>
      <c r="S40" s="35" t="s">
        <v>687</v>
      </c>
      <c r="T40" s="36" t="s">
        <v>464</v>
      </c>
      <c r="U40" s="35" t="s">
        <v>353</v>
      </c>
      <c r="V40" s="35" t="s">
        <v>688</v>
      </c>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row>
    <row r="41" spans="1:53" s="12" customFormat="1" ht="75" x14ac:dyDescent="0.25">
      <c r="A41" s="40">
        <v>2556</v>
      </c>
      <c r="B41" s="41" t="s">
        <v>631</v>
      </c>
      <c r="C41" s="42" t="s">
        <v>23</v>
      </c>
      <c r="D41" s="41" t="s">
        <v>24</v>
      </c>
      <c r="E41" s="42">
        <v>2</v>
      </c>
      <c r="F41" s="41" t="s">
        <v>684</v>
      </c>
      <c r="G41" s="42">
        <v>2</v>
      </c>
      <c r="H41" s="41" t="s">
        <v>685</v>
      </c>
      <c r="I41" s="41" t="s">
        <v>25</v>
      </c>
      <c r="J41" s="42">
        <v>1</v>
      </c>
      <c r="K41" s="43">
        <v>6000</v>
      </c>
      <c r="L41" s="43">
        <v>6000</v>
      </c>
      <c r="M41" s="44">
        <v>42078</v>
      </c>
      <c r="N41" s="44">
        <v>42170</v>
      </c>
      <c r="O41" s="45" t="s">
        <v>690</v>
      </c>
      <c r="P41" s="47" t="s">
        <v>810</v>
      </c>
      <c r="Q41" s="42" t="s">
        <v>691</v>
      </c>
      <c r="R41" s="41" t="s">
        <v>350</v>
      </c>
      <c r="S41" s="41" t="s">
        <v>687</v>
      </c>
      <c r="T41" s="42" t="s">
        <v>464</v>
      </c>
      <c r="U41" s="41" t="s">
        <v>353</v>
      </c>
      <c r="V41" s="41" t="s">
        <v>692</v>
      </c>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row>
    <row r="43" spans="1:53" ht="21" x14ac:dyDescent="0.25">
      <c r="I43" s="59" t="s">
        <v>813</v>
      </c>
      <c r="J43" s="59"/>
      <c r="L43" s="27">
        <f>SUM(L5:L42)</f>
        <v>584838</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43:J43"/>
    <mergeCell ref="M3:M4"/>
    <mergeCell ref="N3:N4"/>
    <mergeCell ref="O3:O4"/>
    <mergeCell ref="P3:P4"/>
    <mergeCell ref="Q3:Q4"/>
    <mergeCell ref="R3:R4"/>
    <mergeCell ref="L3: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
  <sheetViews>
    <sheetView topLeftCell="J7" workbookViewId="0">
      <selection activeCell="L10" activeCellId="2" sqref="L5 L9 L10"/>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75" customHeight="1" x14ac:dyDescent="0.25">
      <c r="A5" s="40">
        <v>2423</v>
      </c>
      <c r="B5" s="41" t="s">
        <v>276</v>
      </c>
      <c r="C5" s="42" t="s">
        <v>23</v>
      </c>
      <c r="D5" s="41" t="s">
        <v>24</v>
      </c>
      <c r="E5" s="42">
        <v>3</v>
      </c>
      <c r="F5" s="41" t="s">
        <v>277</v>
      </c>
      <c r="G5" s="42">
        <v>1</v>
      </c>
      <c r="H5" s="41" t="s">
        <v>278</v>
      </c>
      <c r="I5" s="41" t="s">
        <v>25</v>
      </c>
      <c r="J5" s="42">
        <v>3</v>
      </c>
      <c r="K5" s="43">
        <v>20000</v>
      </c>
      <c r="L5" s="51">
        <v>60000</v>
      </c>
      <c r="M5" s="44">
        <v>42100</v>
      </c>
      <c r="N5" s="44">
        <v>42150</v>
      </c>
      <c r="O5" s="45" t="s">
        <v>279</v>
      </c>
      <c r="P5" s="47" t="s">
        <v>807</v>
      </c>
      <c r="Q5" s="42" t="s">
        <v>280</v>
      </c>
      <c r="R5" s="41" t="s">
        <v>172</v>
      </c>
      <c r="S5" s="41" t="s">
        <v>281</v>
      </c>
      <c r="T5" s="42" t="s">
        <v>282</v>
      </c>
      <c r="U5" s="41" t="s">
        <v>175</v>
      </c>
      <c r="V5" s="41" t="s">
        <v>283</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105" x14ac:dyDescent="0.25">
      <c r="A6" s="34">
        <v>2423</v>
      </c>
      <c r="B6" s="35" t="s">
        <v>276</v>
      </c>
      <c r="C6" s="36" t="s">
        <v>23</v>
      </c>
      <c r="D6" s="35" t="s">
        <v>24</v>
      </c>
      <c r="E6" s="36">
        <v>3</v>
      </c>
      <c r="F6" s="35" t="s">
        <v>277</v>
      </c>
      <c r="G6" s="36">
        <v>1</v>
      </c>
      <c r="H6" s="35" t="s">
        <v>278</v>
      </c>
      <c r="I6" s="35" t="s">
        <v>21</v>
      </c>
      <c r="J6" s="36">
        <v>4</v>
      </c>
      <c r="K6" s="37">
        <v>5000</v>
      </c>
      <c r="L6" s="37">
        <v>20000</v>
      </c>
      <c r="M6" s="38">
        <v>42100</v>
      </c>
      <c r="N6" s="38">
        <v>42150</v>
      </c>
      <c r="O6" s="39" t="s">
        <v>284</v>
      </c>
      <c r="P6" s="46" t="s">
        <v>807</v>
      </c>
      <c r="Q6" s="36" t="s">
        <v>285</v>
      </c>
      <c r="R6" s="35" t="s">
        <v>172</v>
      </c>
      <c r="S6" s="35" t="s">
        <v>281</v>
      </c>
      <c r="T6" s="36" t="s">
        <v>282</v>
      </c>
      <c r="U6" s="35" t="s">
        <v>175</v>
      </c>
      <c r="V6" s="35" t="s">
        <v>283</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60" x14ac:dyDescent="0.25">
      <c r="A7" s="34">
        <v>2657</v>
      </c>
      <c r="B7" s="35" t="s">
        <v>277</v>
      </c>
      <c r="C7" s="36" t="s">
        <v>23</v>
      </c>
      <c r="D7" s="35" t="s">
        <v>24</v>
      </c>
      <c r="E7" s="36">
        <v>3</v>
      </c>
      <c r="F7" s="35" t="s">
        <v>277</v>
      </c>
      <c r="G7" s="36">
        <v>1</v>
      </c>
      <c r="H7" s="35" t="s">
        <v>278</v>
      </c>
      <c r="I7" s="35" t="s">
        <v>21</v>
      </c>
      <c r="J7" s="36">
        <v>1</v>
      </c>
      <c r="K7" s="37">
        <v>2000</v>
      </c>
      <c r="L7" s="37">
        <v>2000</v>
      </c>
      <c r="M7" s="38">
        <v>42095</v>
      </c>
      <c r="N7" s="38">
        <v>42186</v>
      </c>
      <c r="O7" s="39" t="s">
        <v>716</v>
      </c>
      <c r="P7" s="46" t="s">
        <v>807</v>
      </c>
      <c r="Q7" s="36" t="s">
        <v>43</v>
      </c>
      <c r="R7" s="35" t="s">
        <v>350</v>
      </c>
      <c r="S7" s="35" t="s">
        <v>504</v>
      </c>
      <c r="T7" s="36" t="s">
        <v>379</v>
      </c>
      <c r="U7" s="35" t="s">
        <v>353</v>
      </c>
      <c r="V7" s="35" t="s">
        <v>717</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60" x14ac:dyDescent="0.25">
      <c r="A8" s="40">
        <v>2657</v>
      </c>
      <c r="B8" s="41" t="s">
        <v>277</v>
      </c>
      <c r="C8" s="42" t="s">
        <v>23</v>
      </c>
      <c r="D8" s="41" t="s">
        <v>24</v>
      </c>
      <c r="E8" s="42">
        <v>3</v>
      </c>
      <c r="F8" s="41" t="s">
        <v>277</v>
      </c>
      <c r="G8" s="42">
        <v>1</v>
      </c>
      <c r="H8" s="41" t="s">
        <v>278</v>
      </c>
      <c r="I8" s="41" t="s">
        <v>20</v>
      </c>
      <c r="J8" s="42">
        <v>1</v>
      </c>
      <c r="K8" s="43">
        <v>10700</v>
      </c>
      <c r="L8" s="43">
        <v>10700</v>
      </c>
      <c r="M8" s="44">
        <v>42095</v>
      </c>
      <c r="N8" s="44">
        <v>42186</v>
      </c>
      <c r="O8" s="45" t="s">
        <v>718</v>
      </c>
      <c r="P8" s="47" t="s">
        <v>807</v>
      </c>
      <c r="Q8" s="42" t="s">
        <v>540</v>
      </c>
      <c r="R8" s="41" t="s">
        <v>350</v>
      </c>
      <c r="S8" s="41" t="s">
        <v>504</v>
      </c>
      <c r="T8" s="42" t="s">
        <v>379</v>
      </c>
      <c r="U8" s="41" t="s">
        <v>353</v>
      </c>
      <c r="V8" s="41" t="s">
        <v>719</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75" customHeight="1" x14ac:dyDescent="0.25">
      <c r="A9" s="34">
        <v>2657</v>
      </c>
      <c r="B9" s="35" t="s">
        <v>277</v>
      </c>
      <c r="C9" s="36" t="s">
        <v>23</v>
      </c>
      <c r="D9" s="35" t="s">
        <v>24</v>
      </c>
      <c r="E9" s="36">
        <v>3</v>
      </c>
      <c r="F9" s="35" t="s">
        <v>277</v>
      </c>
      <c r="G9" s="36">
        <v>1</v>
      </c>
      <c r="H9" s="35" t="s">
        <v>278</v>
      </c>
      <c r="I9" s="35" t="s">
        <v>25</v>
      </c>
      <c r="J9" s="36">
        <v>1</v>
      </c>
      <c r="K9" s="37">
        <v>15000</v>
      </c>
      <c r="L9" s="52">
        <v>15000</v>
      </c>
      <c r="M9" s="38">
        <v>42095</v>
      </c>
      <c r="N9" s="38">
        <v>42186</v>
      </c>
      <c r="O9" s="39" t="s">
        <v>720</v>
      </c>
      <c r="P9" s="46" t="s">
        <v>807</v>
      </c>
      <c r="Q9" s="36" t="s">
        <v>43</v>
      </c>
      <c r="R9" s="35" t="s">
        <v>350</v>
      </c>
      <c r="S9" s="35" t="s">
        <v>378</v>
      </c>
      <c r="T9" s="36" t="s">
        <v>379</v>
      </c>
      <c r="U9" s="35" t="s">
        <v>353</v>
      </c>
      <c r="V9" s="35" t="s">
        <v>719</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60" x14ac:dyDescent="0.25">
      <c r="A10" s="40">
        <v>2657</v>
      </c>
      <c r="B10" s="41" t="s">
        <v>277</v>
      </c>
      <c r="C10" s="42" t="s">
        <v>23</v>
      </c>
      <c r="D10" s="41" t="s">
        <v>24</v>
      </c>
      <c r="E10" s="42">
        <v>3</v>
      </c>
      <c r="F10" s="41" t="s">
        <v>277</v>
      </c>
      <c r="G10" s="42">
        <v>1</v>
      </c>
      <c r="H10" s="41" t="s">
        <v>278</v>
      </c>
      <c r="I10" s="41" t="s">
        <v>26</v>
      </c>
      <c r="J10" s="42">
        <v>1</v>
      </c>
      <c r="K10" s="43">
        <v>22411</v>
      </c>
      <c r="L10" s="51">
        <v>22411</v>
      </c>
      <c r="M10" s="44">
        <v>42095</v>
      </c>
      <c r="N10" s="44">
        <v>42186</v>
      </c>
      <c r="O10" s="45" t="s">
        <v>721</v>
      </c>
      <c r="P10" s="47" t="s">
        <v>807</v>
      </c>
      <c r="Q10" s="42" t="s">
        <v>44</v>
      </c>
      <c r="R10" s="41" t="s">
        <v>350</v>
      </c>
      <c r="S10" s="41" t="s">
        <v>378</v>
      </c>
      <c r="T10" s="42" t="s">
        <v>379</v>
      </c>
      <c r="U10" s="41" t="s">
        <v>353</v>
      </c>
      <c r="V10" s="41" t="s">
        <v>719</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2" spans="1:53" ht="21" x14ac:dyDescent="0.25">
      <c r="I12" s="59" t="s">
        <v>814</v>
      </c>
      <c r="J12" s="59"/>
      <c r="L12" s="27">
        <f>SUM(L5:L11)</f>
        <v>130111</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12:J12"/>
    <mergeCell ref="M3:M4"/>
    <mergeCell ref="N3:N4"/>
    <mergeCell ref="O3:O4"/>
    <mergeCell ref="P3:P4"/>
    <mergeCell ref="Q3:Q4"/>
    <mergeCell ref="R3:R4"/>
    <mergeCell ref="L3:L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
  <sheetViews>
    <sheetView topLeftCell="L4" workbookViewId="0">
      <selection activeCell="L6" sqref="L6:L7"/>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127.5" customHeight="1" x14ac:dyDescent="0.25">
      <c r="A5" s="40">
        <v>2507</v>
      </c>
      <c r="B5" s="41" t="s">
        <v>496</v>
      </c>
      <c r="C5" s="42" t="s">
        <v>30</v>
      </c>
      <c r="D5" s="41" t="s">
        <v>31</v>
      </c>
      <c r="E5" s="42">
        <v>3</v>
      </c>
      <c r="F5" s="41" t="s">
        <v>734</v>
      </c>
      <c r="G5" s="42">
        <v>2</v>
      </c>
      <c r="H5" s="41" t="s">
        <v>214</v>
      </c>
      <c r="I5" s="41" t="s">
        <v>32</v>
      </c>
      <c r="J5" s="42">
        <v>1</v>
      </c>
      <c r="K5" s="43">
        <v>46252</v>
      </c>
      <c r="L5" s="43">
        <v>46252</v>
      </c>
      <c r="M5" s="44">
        <v>42095</v>
      </c>
      <c r="N5" s="44">
        <v>42186</v>
      </c>
      <c r="O5" s="45" t="s">
        <v>735</v>
      </c>
      <c r="P5" s="47" t="s">
        <v>809</v>
      </c>
      <c r="Q5" s="42" t="s">
        <v>43</v>
      </c>
      <c r="R5" s="41" t="s">
        <v>350</v>
      </c>
      <c r="S5" s="41" t="s">
        <v>732</v>
      </c>
      <c r="T5" s="42" t="s">
        <v>379</v>
      </c>
      <c r="U5" s="41" t="s">
        <v>353</v>
      </c>
      <c r="V5" s="41" t="s">
        <v>736</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22" customFormat="1" ht="127.5" customHeight="1" x14ac:dyDescent="0.25">
      <c r="A6" s="40">
        <v>2423</v>
      </c>
      <c r="B6" s="41" t="s">
        <v>276</v>
      </c>
      <c r="C6" s="42" t="s">
        <v>23</v>
      </c>
      <c r="D6" s="41" t="s">
        <v>24</v>
      </c>
      <c r="E6" s="42">
        <v>3</v>
      </c>
      <c r="F6" s="41" t="s">
        <v>277</v>
      </c>
      <c r="G6" s="42">
        <v>1</v>
      </c>
      <c r="H6" s="41" t="s">
        <v>278</v>
      </c>
      <c r="I6" s="41" t="s">
        <v>32</v>
      </c>
      <c r="J6" s="42">
        <v>18</v>
      </c>
      <c r="K6" s="43">
        <v>200</v>
      </c>
      <c r="L6" s="43">
        <v>3600</v>
      </c>
      <c r="M6" s="44">
        <v>42034</v>
      </c>
      <c r="N6" s="44">
        <v>42038</v>
      </c>
      <c r="O6" s="45" t="s">
        <v>286</v>
      </c>
      <c r="P6" s="47" t="s">
        <v>805</v>
      </c>
      <c r="Q6" s="42" t="s">
        <v>287</v>
      </c>
      <c r="R6" s="41" t="s">
        <v>172</v>
      </c>
      <c r="S6" s="41" t="s">
        <v>281</v>
      </c>
      <c r="T6" s="42" t="s">
        <v>288</v>
      </c>
      <c r="U6" s="41" t="s">
        <v>175</v>
      </c>
      <c r="V6" s="41" t="s">
        <v>289</v>
      </c>
    </row>
    <row r="7" spans="1:53" s="22" customFormat="1" ht="127.5" customHeight="1" x14ac:dyDescent="0.25">
      <c r="A7" s="34">
        <v>2423</v>
      </c>
      <c r="B7" s="35" t="s">
        <v>276</v>
      </c>
      <c r="C7" s="36" t="s">
        <v>23</v>
      </c>
      <c r="D7" s="35" t="s">
        <v>24</v>
      </c>
      <c r="E7" s="36">
        <v>3</v>
      </c>
      <c r="F7" s="35" t="s">
        <v>277</v>
      </c>
      <c r="G7" s="36">
        <v>1</v>
      </c>
      <c r="H7" s="35" t="s">
        <v>278</v>
      </c>
      <c r="I7" s="35" t="s">
        <v>32</v>
      </c>
      <c r="J7" s="36">
        <v>1000</v>
      </c>
      <c r="K7" s="37">
        <v>5</v>
      </c>
      <c r="L7" s="37">
        <v>5000</v>
      </c>
      <c r="M7" s="38">
        <v>42034</v>
      </c>
      <c r="N7" s="38">
        <v>42038</v>
      </c>
      <c r="O7" s="39" t="s">
        <v>290</v>
      </c>
      <c r="P7" s="46" t="s">
        <v>805</v>
      </c>
      <c r="Q7" s="36" t="s">
        <v>291</v>
      </c>
      <c r="R7" s="35" t="s">
        <v>172</v>
      </c>
      <c r="S7" s="35" t="s">
        <v>281</v>
      </c>
      <c r="T7" s="36" t="s">
        <v>292</v>
      </c>
      <c r="U7" s="35" t="s">
        <v>175</v>
      </c>
      <c r="V7" s="35" t="s">
        <v>293</v>
      </c>
    </row>
    <row r="9" spans="1:53" ht="21" x14ac:dyDescent="0.25">
      <c r="I9" s="59" t="s">
        <v>500</v>
      </c>
      <c r="J9" s="59"/>
      <c r="L9" s="27">
        <f>SUM(L5:L8)</f>
        <v>54852</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9:J9"/>
    <mergeCell ref="M3:M4"/>
    <mergeCell ref="N3:N4"/>
    <mergeCell ref="O3:O4"/>
    <mergeCell ref="P3:P4"/>
    <mergeCell ref="Q3:Q4"/>
    <mergeCell ref="R3:R4"/>
    <mergeCell ref="L3: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
  <sheetViews>
    <sheetView topLeftCell="K1" workbookViewId="0">
      <selection activeCell="L5" sqref="L5"/>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75" customHeight="1" x14ac:dyDescent="0.25">
      <c r="A5" s="34">
        <v>2507</v>
      </c>
      <c r="B5" s="35" t="s">
        <v>496</v>
      </c>
      <c r="C5" s="36" t="s">
        <v>30</v>
      </c>
      <c r="D5" s="35" t="s">
        <v>31</v>
      </c>
      <c r="E5" s="36">
        <v>2</v>
      </c>
      <c r="F5" s="35" t="s">
        <v>730</v>
      </c>
      <c r="G5" s="36">
        <v>1</v>
      </c>
      <c r="H5" s="35" t="s">
        <v>214</v>
      </c>
      <c r="I5" s="35" t="s">
        <v>329</v>
      </c>
      <c r="J5" s="36">
        <v>5</v>
      </c>
      <c r="K5" s="37">
        <v>13720</v>
      </c>
      <c r="L5" s="37">
        <v>68600</v>
      </c>
      <c r="M5" s="38">
        <v>42036</v>
      </c>
      <c r="N5" s="38">
        <v>42063</v>
      </c>
      <c r="O5" s="46" t="s">
        <v>731</v>
      </c>
      <c r="P5" s="46" t="s">
        <v>808</v>
      </c>
      <c r="Q5" s="36" t="s">
        <v>27</v>
      </c>
      <c r="R5" s="35" t="s">
        <v>350</v>
      </c>
      <c r="S5" s="35" t="s">
        <v>732</v>
      </c>
      <c r="T5" s="36" t="s">
        <v>379</v>
      </c>
      <c r="U5" s="35" t="s">
        <v>353</v>
      </c>
      <c r="V5" s="35" t="s">
        <v>733</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7" spans="1:53" ht="21" x14ac:dyDescent="0.25">
      <c r="I7" s="59" t="s">
        <v>816</v>
      </c>
      <c r="J7" s="59"/>
      <c r="L7" s="27">
        <f>SUM(L5:L6)</f>
        <v>68600</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7:J7"/>
    <mergeCell ref="M3:M4"/>
    <mergeCell ref="N3:N4"/>
    <mergeCell ref="O3:O4"/>
    <mergeCell ref="P3:P4"/>
    <mergeCell ref="Q3:Q4"/>
    <mergeCell ref="R3:R4"/>
    <mergeCell ref="L3: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
  <sheetViews>
    <sheetView topLeftCell="J5" workbookViewId="0">
      <selection activeCell="M12" sqref="M12"/>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15.75" thickBot="1" x14ac:dyDescent="0.3">
      <c r="A1" s="29"/>
      <c r="B1" s="11"/>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8" customFormat="1" ht="21.75" thickBot="1" x14ac:dyDescent="0.3">
      <c r="A2" s="66" t="s">
        <v>22</v>
      </c>
      <c r="B2" s="67"/>
      <c r="C2" s="7"/>
      <c r="D2" s="11"/>
      <c r="E2" s="9"/>
      <c r="F2" s="18"/>
      <c r="G2" s="2"/>
      <c r="H2" s="4"/>
      <c r="I2" s="3"/>
      <c r="J2" s="15"/>
      <c r="K2" s="26"/>
      <c r="L2" s="26"/>
      <c r="M2" s="32"/>
      <c r="N2" s="33"/>
      <c r="O2" s="4"/>
      <c r="P2" s="4"/>
      <c r="Q2" s="6"/>
      <c r="R2" s="1"/>
      <c r="S2" s="1"/>
      <c r="T2" s="6"/>
      <c r="U2" s="1"/>
      <c r="V2" s="5"/>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s="6" customFormat="1" ht="16.5" customHeight="1" x14ac:dyDescent="0.25">
      <c r="A3" s="68" t="s">
        <v>12</v>
      </c>
      <c r="B3" s="70" t="s">
        <v>15</v>
      </c>
      <c r="C3" s="63" t="s">
        <v>16</v>
      </c>
      <c r="D3" s="71" t="s">
        <v>0</v>
      </c>
      <c r="E3" s="63" t="s">
        <v>1</v>
      </c>
      <c r="F3" s="63" t="s">
        <v>2</v>
      </c>
      <c r="G3" s="63" t="s">
        <v>3</v>
      </c>
      <c r="H3" s="63" t="s">
        <v>4</v>
      </c>
      <c r="I3" s="63" t="s">
        <v>6</v>
      </c>
      <c r="J3" s="63" t="s">
        <v>11</v>
      </c>
      <c r="K3" s="60" t="s">
        <v>8</v>
      </c>
      <c r="L3" s="60" t="s">
        <v>13</v>
      </c>
      <c r="M3" s="61" t="s">
        <v>799</v>
      </c>
      <c r="N3" s="62" t="s">
        <v>800</v>
      </c>
      <c r="O3" s="63" t="s">
        <v>14</v>
      </c>
      <c r="P3" s="64" t="s">
        <v>801</v>
      </c>
      <c r="Q3" s="57" t="s">
        <v>7</v>
      </c>
      <c r="R3" s="57" t="s">
        <v>9</v>
      </c>
      <c r="S3" s="57" t="s">
        <v>17</v>
      </c>
      <c r="T3" s="57" t="s">
        <v>10</v>
      </c>
      <c r="U3" s="57" t="s">
        <v>42</v>
      </c>
      <c r="V3" s="57" t="s">
        <v>5</v>
      </c>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3" s="31" customFormat="1" ht="61.5" customHeight="1" x14ac:dyDescent="0.25">
      <c r="A4" s="69"/>
      <c r="B4" s="65"/>
      <c r="C4" s="63"/>
      <c r="D4" s="71"/>
      <c r="E4" s="63"/>
      <c r="F4" s="63"/>
      <c r="G4" s="63"/>
      <c r="H4" s="63"/>
      <c r="I4" s="63"/>
      <c r="J4" s="63"/>
      <c r="K4" s="60"/>
      <c r="L4" s="60"/>
      <c r="M4" s="61"/>
      <c r="N4" s="62"/>
      <c r="O4" s="63"/>
      <c r="P4" s="65"/>
      <c r="Q4" s="57"/>
      <c r="R4" s="57"/>
      <c r="S4" s="57"/>
      <c r="T4" s="57"/>
      <c r="U4" s="58"/>
      <c r="V4" s="57"/>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53" s="12" customFormat="1" ht="75.75" customHeight="1" x14ac:dyDescent="0.25">
      <c r="A5" s="34">
        <v>2551</v>
      </c>
      <c r="B5" s="35" t="s">
        <v>536</v>
      </c>
      <c r="C5" s="36" t="s">
        <v>38</v>
      </c>
      <c r="D5" s="35" t="s">
        <v>39</v>
      </c>
      <c r="E5" s="36">
        <v>1</v>
      </c>
      <c r="F5" s="35" t="s">
        <v>537</v>
      </c>
      <c r="G5" s="36">
        <v>3</v>
      </c>
      <c r="H5" s="35" t="s">
        <v>538</v>
      </c>
      <c r="I5" s="35" t="s">
        <v>20</v>
      </c>
      <c r="J5" s="36">
        <v>1</v>
      </c>
      <c r="K5" s="37">
        <v>7001</v>
      </c>
      <c r="L5" s="37">
        <v>7001</v>
      </c>
      <c r="M5" s="38">
        <v>42156</v>
      </c>
      <c r="N5" s="38">
        <v>42248</v>
      </c>
      <c r="O5" s="39" t="s">
        <v>539</v>
      </c>
      <c r="P5" s="46" t="s">
        <v>811</v>
      </c>
      <c r="Q5" s="36" t="s">
        <v>540</v>
      </c>
      <c r="R5" s="35" t="s">
        <v>350</v>
      </c>
      <c r="S5" s="35" t="s">
        <v>486</v>
      </c>
      <c r="T5" s="36" t="s">
        <v>487</v>
      </c>
      <c r="U5" s="35" t="s">
        <v>353</v>
      </c>
      <c r="V5" s="35" t="s">
        <v>541</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66" customHeight="1" x14ac:dyDescent="0.25">
      <c r="A6" s="40">
        <v>2551</v>
      </c>
      <c r="B6" s="41" t="s">
        <v>536</v>
      </c>
      <c r="C6" s="42" t="s">
        <v>38</v>
      </c>
      <c r="D6" s="41" t="s">
        <v>39</v>
      </c>
      <c r="E6" s="42">
        <v>1</v>
      </c>
      <c r="F6" s="41" t="s">
        <v>537</v>
      </c>
      <c r="G6" s="42">
        <v>3</v>
      </c>
      <c r="H6" s="41" t="s">
        <v>538</v>
      </c>
      <c r="I6" s="41" t="s">
        <v>36</v>
      </c>
      <c r="J6" s="42">
        <v>1</v>
      </c>
      <c r="K6" s="43">
        <v>5000</v>
      </c>
      <c r="L6" s="43">
        <v>5000</v>
      </c>
      <c r="M6" s="44">
        <v>42156</v>
      </c>
      <c r="N6" s="44">
        <v>42248</v>
      </c>
      <c r="O6" s="45" t="s">
        <v>542</v>
      </c>
      <c r="P6" s="47" t="s">
        <v>811</v>
      </c>
      <c r="Q6" s="42" t="s">
        <v>112</v>
      </c>
      <c r="R6" s="41" t="s">
        <v>350</v>
      </c>
      <c r="S6" s="41" t="s">
        <v>486</v>
      </c>
      <c r="T6" s="42" t="s">
        <v>487</v>
      </c>
      <c r="U6" s="41" t="s">
        <v>353</v>
      </c>
      <c r="V6" s="41" t="s">
        <v>541</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68.25" customHeight="1" x14ac:dyDescent="0.25">
      <c r="A7" s="34">
        <v>2551</v>
      </c>
      <c r="B7" s="35" t="s">
        <v>536</v>
      </c>
      <c r="C7" s="36" t="s">
        <v>38</v>
      </c>
      <c r="D7" s="35" t="s">
        <v>39</v>
      </c>
      <c r="E7" s="36">
        <v>1</v>
      </c>
      <c r="F7" s="35" t="s">
        <v>537</v>
      </c>
      <c r="G7" s="36">
        <v>3</v>
      </c>
      <c r="H7" s="35" t="s">
        <v>538</v>
      </c>
      <c r="I7" s="35" t="s">
        <v>36</v>
      </c>
      <c r="J7" s="36">
        <v>1</v>
      </c>
      <c r="K7" s="37">
        <v>5000</v>
      </c>
      <c r="L7" s="37">
        <v>5000</v>
      </c>
      <c r="M7" s="38">
        <v>42156</v>
      </c>
      <c r="N7" s="38">
        <v>42248</v>
      </c>
      <c r="O7" s="39" t="s">
        <v>543</v>
      </c>
      <c r="P7" s="46" t="s">
        <v>811</v>
      </c>
      <c r="Q7" s="36" t="s">
        <v>112</v>
      </c>
      <c r="R7" s="35" t="s">
        <v>350</v>
      </c>
      <c r="S7" s="35" t="s">
        <v>486</v>
      </c>
      <c r="T7" s="36" t="s">
        <v>487</v>
      </c>
      <c r="U7" s="35" t="s">
        <v>399</v>
      </c>
      <c r="V7" s="35" t="s">
        <v>541</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45" customHeight="1" x14ac:dyDescent="0.25">
      <c r="A8" s="40">
        <v>2551</v>
      </c>
      <c r="B8" s="41" t="s">
        <v>536</v>
      </c>
      <c r="C8" s="42" t="s">
        <v>38</v>
      </c>
      <c r="D8" s="41" t="s">
        <v>39</v>
      </c>
      <c r="E8" s="42">
        <v>1</v>
      </c>
      <c r="F8" s="41" t="s">
        <v>537</v>
      </c>
      <c r="G8" s="42">
        <v>3</v>
      </c>
      <c r="H8" s="41" t="s">
        <v>538</v>
      </c>
      <c r="I8" s="41" t="s">
        <v>20</v>
      </c>
      <c r="J8" s="42">
        <v>1</v>
      </c>
      <c r="K8" s="43">
        <v>7000</v>
      </c>
      <c r="L8" s="43">
        <v>7000</v>
      </c>
      <c r="M8" s="44">
        <v>42156</v>
      </c>
      <c r="N8" s="44">
        <v>42248</v>
      </c>
      <c r="O8" s="45" t="s">
        <v>544</v>
      </c>
      <c r="P8" s="47" t="s">
        <v>811</v>
      </c>
      <c r="Q8" s="42" t="s">
        <v>27</v>
      </c>
      <c r="R8" s="41" t="s">
        <v>350</v>
      </c>
      <c r="S8" s="41" t="s">
        <v>486</v>
      </c>
      <c r="T8" s="42" t="s">
        <v>487</v>
      </c>
      <c r="U8" s="41" t="s">
        <v>353</v>
      </c>
      <c r="V8" s="41" t="s">
        <v>545</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61.5" customHeight="1" x14ac:dyDescent="0.25">
      <c r="A9" s="34">
        <v>2551</v>
      </c>
      <c r="B9" s="35" t="s">
        <v>536</v>
      </c>
      <c r="C9" s="36" t="s">
        <v>38</v>
      </c>
      <c r="D9" s="35" t="s">
        <v>39</v>
      </c>
      <c r="E9" s="36">
        <v>1</v>
      </c>
      <c r="F9" s="35" t="s">
        <v>537</v>
      </c>
      <c r="G9" s="36">
        <v>3</v>
      </c>
      <c r="H9" s="35" t="s">
        <v>538</v>
      </c>
      <c r="I9" s="35" t="s">
        <v>20</v>
      </c>
      <c r="J9" s="36">
        <v>1</v>
      </c>
      <c r="K9" s="37">
        <v>7000</v>
      </c>
      <c r="L9" s="37">
        <v>7000</v>
      </c>
      <c r="M9" s="38">
        <v>42156</v>
      </c>
      <c r="N9" s="38">
        <v>42248</v>
      </c>
      <c r="O9" s="39" t="s">
        <v>546</v>
      </c>
      <c r="P9" s="46" t="s">
        <v>811</v>
      </c>
      <c r="Q9" s="36" t="s">
        <v>27</v>
      </c>
      <c r="R9" s="35" t="s">
        <v>350</v>
      </c>
      <c r="S9" s="35" t="s">
        <v>486</v>
      </c>
      <c r="T9" s="36" t="s">
        <v>487</v>
      </c>
      <c r="U9" s="35" t="s">
        <v>353</v>
      </c>
      <c r="V9" s="35" t="s">
        <v>545</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47.25" customHeight="1" x14ac:dyDescent="0.25">
      <c r="A10" s="40">
        <v>2551</v>
      </c>
      <c r="B10" s="41" t="s">
        <v>536</v>
      </c>
      <c r="C10" s="42" t="s">
        <v>38</v>
      </c>
      <c r="D10" s="41" t="s">
        <v>39</v>
      </c>
      <c r="E10" s="42">
        <v>1</v>
      </c>
      <c r="F10" s="41" t="s">
        <v>537</v>
      </c>
      <c r="G10" s="42">
        <v>3</v>
      </c>
      <c r="H10" s="41" t="s">
        <v>538</v>
      </c>
      <c r="I10" s="41" t="s">
        <v>36</v>
      </c>
      <c r="J10" s="42">
        <v>1</v>
      </c>
      <c r="K10" s="43">
        <v>5000</v>
      </c>
      <c r="L10" s="43">
        <v>5000</v>
      </c>
      <c r="M10" s="44">
        <v>42156</v>
      </c>
      <c r="N10" s="44">
        <v>42248</v>
      </c>
      <c r="O10" s="45" t="s">
        <v>547</v>
      </c>
      <c r="P10" s="47" t="s">
        <v>811</v>
      </c>
      <c r="Q10" s="42" t="s">
        <v>112</v>
      </c>
      <c r="R10" s="41" t="s">
        <v>350</v>
      </c>
      <c r="S10" s="41" t="s">
        <v>486</v>
      </c>
      <c r="T10" s="42" t="s">
        <v>487</v>
      </c>
      <c r="U10" s="41" t="s">
        <v>353</v>
      </c>
      <c r="V10" s="41" t="s">
        <v>541</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ht="85.5" customHeight="1" x14ac:dyDescent="0.25">
      <c r="A11" s="34">
        <v>2399</v>
      </c>
      <c r="B11" s="35" t="s">
        <v>188</v>
      </c>
      <c r="C11" s="36" t="s">
        <v>45</v>
      </c>
      <c r="D11" s="35" t="s">
        <v>46</v>
      </c>
      <c r="E11" s="36">
        <v>1</v>
      </c>
      <c r="F11" s="35" t="s">
        <v>189</v>
      </c>
      <c r="G11" s="36">
        <v>3</v>
      </c>
      <c r="H11" s="35" t="s">
        <v>190</v>
      </c>
      <c r="I11" s="35" t="s">
        <v>195</v>
      </c>
      <c r="J11" s="36">
        <v>1</v>
      </c>
      <c r="K11" s="37">
        <v>40000</v>
      </c>
      <c r="L11" s="37">
        <v>40000</v>
      </c>
      <c r="M11" s="38">
        <v>42034</v>
      </c>
      <c r="N11" s="38">
        <v>42062</v>
      </c>
      <c r="O11" s="39" t="s">
        <v>196</v>
      </c>
      <c r="P11" s="46" t="s">
        <v>805</v>
      </c>
      <c r="Q11" s="36" t="s">
        <v>35</v>
      </c>
      <c r="R11" s="35" t="s">
        <v>172</v>
      </c>
      <c r="S11" s="35" t="s">
        <v>192</v>
      </c>
      <c r="T11" s="36" t="s">
        <v>193</v>
      </c>
      <c r="U11" s="35" t="s">
        <v>175</v>
      </c>
      <c r="V11" s="35" t="s">
        <v>197</v>
      </c>
    </row>
    <row r="12" spans="1:53" ht="21" x14ac:dyDescent="0.25">
      <c r="I12" s="59" t="s">
        <v>817</v>
      </c>
      <c r="J12" s="59"/>
      <c r="L12" s="27">
        <f>SUM(L5:L11)</f>
        <v>76001</v>
      </c>
    </row>
  </sheetData>
  <mergeCells count="24">
    <mergeCell ref="E3:E4"/>
    <mergeCell ref="F3:F4"/>
    <mergeCell ref="A2:B2"/>
    <mergeCell ref="A3:A4"/>
    <mergeCell ref="B3:B4"/>
    <mergeCell ref="C3:C4"/>
    <mergeCell ref="D3:D4"/>
    <mergeCell ref="G3:G4"/>
    <mergeCell ref="H3:H4"/>
    <mergeCell ref="I3:I4"/>
    <mergeCell ref="J3:J4"/>
    <mergeCell ref="K3:K4"/>
    <mergeCell ref="S3:S4"/>
    <mergeCell ref="T3:T4"/>
    <mergeCell ref="U3:U4"/>
    <mergeCell ref="V3:V4"/>
    <mergeCell ref="I12:J12"/>
    <mergeCell ref="M3:M4"/>
    <mergeCell ref="N3:N4"/>
    <mergeCell ref="O3:O4"/>
    <mergeCell ref="P3:P4"/>
    <mergeCell ref="Q3:Q4"/>
    <mergeCell ref="R3:R4"/>
    <mergeCell ref="L3: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2"/>
  <sheetViews>
    <sheetView topLeftCell="J66" workbookViewId="0">
      <selection activeCell="L51" sqref="L51"/>
    </sheetView>
  </sheetViews>
  <sheetFormatPr baseColWidth="10" defaultColWidth="11.42578125" defaultRowHeight="15" x14ac:dyDescent="0.25"/>
  <cols>
    <col min="1" max="1" width="15.85546875" style="28" customWidth="1"/>
    <col min="2" max="2" width="69.28515625" style="5" customWidth="1"/>
    <col min="3" max="3" width="14.7109375" style="6" customWidth="1"/>
    <col min="4" max="4" width="27.140625" style="5" customWidth="1"/>
    <col min="5" max="5" width="9.7109375" style="6" bestFit="1" customWidth="1"/>
    <col min="6" max="6" width="30.28515625" style="17" customWidth="1"/>
    <col min="7" max="7" width="11.5703125" style="6" bestFit="1" customWidth="1"/>
    <col min="8" max="8" width="39.28515625" style="5" customWidth="1"/>
    <col min="9" max="9" width="28.140625" style="10" customWidth="1"/>
    <col min="10" max="10" width="15.85546875" style="16" bestFit="1" customWidth="1"/>
    <col min="11" max="11" width="24.85546875" style="25" customWidth="1"/>
    <col min="12" max="12" width="22.28515625" style="25" customWidth="1"/>
    <col min="13" max="13" width="18.5703125" style="32" customWidth="1"/>
    <col min="14" max="14" width="21" style="32" customWidth="1"/>
    <col min="15" max="15" width="74.42578125" style="5" customWidth="1"/>
    <col min="16" max="16" width="27.42578125" style="5" customWidth="1"/>
    <col min="17" max="17" width="22.28515625" style="6" customWidth="1"/>
    <col min="18" max="18" width="22.28515625" style="1" customWidth="1"/>
    <col min="19" max="19" width="25.42578125" style="1" customWidth="1"/>
    <col min="20" max="20" width="17.85546875" style="6" customWidth="1"/>
    <col min="21" max="21" width="22.28515625" style="1" customWidth="1"/>
    <col min="22" max="22" width="29.42578125" style="5" customWidth="1"/>
    <col min="23" max="53" width="11.42578125" style="19"/>
    <col min="54" max="16384" width="11.42578125" style="1"/>
  </cols>
  <sheetData>
    <row r="1" spans="1:53" s="8" customFormat="1" ht="21.75" thickBot="1" x14ac:dyDescent="0.3">
      <c r="A1" s="66" t="s">
        <v>22</v>
      </c>
      <c r="B1" s="67"/>
      <c r="C1" s="7"/>
      <c r="D1" s="11"/>
      <c r="E1" s="9"/>
      <c r="F1" s="18"/>
      <c r="G1" s="2"/>
      <c r="H1" s="4"/>
      <c r="I1" s="3"/>
      <c r="J1" s="15"/>
      <c r="K1" s="26"/>
      <c r="L1" s="26"/>
      <c r="M1" s="32"/>
      <c r="N1" s="33"/>
      <c r="O1" s="4"/>
      <c r="P1" s="4"/>
      <c r="Q1" s="6"/>
      <c r="R1" s="1"/>
      <c r="S1" s="1"/>
      <c r="T1" s="6"/>
      <c r="U1" s="1"/>
      <c r="V1" s="5"/>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1:53" s="6" customFormat="1" ht="16.5" customHeight="1" x14ac:dyDescent="0.25">
      <c r="A2" s="68" t="s">
        <v>12</v>
      </c>
      <c r="B2" s="70" t="s">
        <v>15</v>
      </c>
      <c r="C2" s="63" t="s">
        <v>16</v>
      </c>
      <c r="D2" s="71" t="s">
        <v>0</v>
      </c>
      <c r="E2" s="63" t="s">
        <v>1</v>
      </c>
      <c r="F2" s="63" t="s">
        <v>2</v>
      </c>
      <c r="G2" s="63" t="s">
        <v>3</v>
      </c>
      <c r="H2" s="63" t="s">
        <v>4</v>
      </c>
      <c r="I2" s="63" t="s">
        <v>6</v>
      </c>
      <c r="J2" s="63" t="s">
        <v>11</v>
      </c>
      <c r="K2" s="60" t="s">
        <v>8</v>
      </c>
      <c r="L2" s="60" t="s">
        <v>13</v>
      </c>
      <c r="M2" s="61" t="s">
        <v>799</v>
      </c>
      <c r="N2" s="62" t="s">
        <v>800</v>
      </c>
      <c r="O2" s="63" t="s">
        <v>14</v>
      </c>
      <c r="P2" s="64" t="s">
        <v>801</v>
      </c>
      <c r="Q2" s="57" t="s">
        <v>7</v>
      </c>
      <c r="R2" s="57" t="s">
        <v>9</v>
      </c>
      <c r="S2" s="57" t="s">
        <v>17</v>
      </c>
      <c r="T2" s="57" t="s">
        <v>10</v>
      </c>
      <c r="U2" s="57" t="s">
        <v>42</v>
      </c>
      <c r="V2" s="57" t="s">
        <v>5</v>
      </c>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s="31" customFormat="1" ht="61.5" customHeight="1" x14ac:dyDescent="0.25">
      <c r="A3" s="69"/>
      <c r="B3" s="65"/>
      <c r="C3" s="63"/>
      <c r="D3" s="71"/>
      <c r="E3" s="63"/>
      <c r="F3" s="63"/>
      <c r="G3" s="63"/>
      <c r="H3" s="63"/>
      <c r="I3" s="63"/>
      <c r="J3" s="63"/>
      <c r="K3" s="60"/>
      <c r="L3" s="60"/>
      <c r="M3" s="61"/>
      <c r="N3" s="62"/>
      <c r="O3" s="63"/>
      <c r="P3" s="65"/>
      <c r="Q3" s="57"/>
      <c r="R3" s="57"/>
      <c r="S3" s="57"/>
      <c r="T3" s="57"/>
      <c r="U3" s="58"/>
      <c r="V3" s="57"/>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row>
    <row r="4" spans="1:53" s="12" customFormat="1" ht="54.75" customHeight="1" x14ac:dyDescent="0.25">
      <c r="A4" s="34">
        <v>2359</v>
      </c>
      <c r="B4" s="35" t="s">
        <v>103</v>
      </c>
      <c r="C4" s="36" t="s">
        <v>28</v>
      </c>
      <c r="D4" s="35" t="s">
        <v>29</v>
      </c>
      <c r="E4" s="36">
        <v>1</v>
      </c>
      <c r="F4" s="35" t="s">
        <v>104</v>
      </c>
      <c r="G4" s="36">
        <v>1</v>
      </c>
      <c r="H4" s="35" t="s">
        <v>105</v>
      </c>
      <c r="I4" s="35" t="s">
        <v>36</v>
      </c>
      <c r="J4" s="36">
        <v>1</v>
      </c>
      <c r="K4" s="37">
        <v>11000</v>
      </c>
      <c r="L4" s="37">
        <v>11000</v>
      </c>
      <c r="M4" s="38">
        <v>42064</v>
      </c>
      <c r="N4" s="38">
        <v>42095</v>
      </c>
      <c r="O4" s="46" t="s">
        <v>106</v>
      </c>
      <c r="P4" s="46" t="s">
        <v>819</v>
      </c>
      <c r="Q4" s="36" t="s">
        <v>27</v>
      </c>
      <c r="R4" s="35" t="s">
        <v>57</v>
      </c>
      <c r="S4" s="35" t="s">
        <v>107</v>
      </c>
      <c r="T4" s="36" t="s">
        <v>59</v>
      </c>
      <c r="U4" s="35" t="s">
        <v>60</v>
      </c>
      <c r="V4" s="35" t="s">
        <v>108</v>
      </c>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s="12" customFormat="1" ht="38.25" customHeight="1" x14ac:dyDescent="0.25">
      <c r="A5" s="40">
        <v>2359</v>
      </c>
      <c r="B5" s="41" t="s">
        <v>103</v>
      </c>
      <c r="C5" s="42" t="s">
        <v>28</v>
      </c>
      <c r="D5" s="41" t="s">
        <v>29</v>
      </c>
      <c r="E5" s="42">
        <v>1</v>
      </c>
      <c r="F5" s="41" t="s">
        <v>104</v>
      </c>
      <c r="G5" s="42">
        <v>1</v>
      </c>
      <c r="H5" s="41" t="s">
        <v>105</v>
      </c>
      <c r="I5" s="41" t="s">
        <v>36</v>
      </c>
      <c r="J5" s="42">
        <v>1</v>
      </c>
      <c r="K5" s="43">
        <v>23500</v>
      </c>
      <c r="L5" s="43">
        <v>23500</v>
      </c>
      <c r="M5" s="44">
        <v>42224</v>
      </c>
      <c r="N5" s="44">
        <v>42265</v>
      </c>
      <c r="O5" s="41" t="s">
        <v>109</v>
      </c>
      <c r="P5" s="47" t="s">
        <v>819</v>
      </c>
      <c r="Q5" s="42" t="s">
        <v>27</v>
      </c>
      <c r="R5" s="41" t="s">
        <v>57</v>
      </c>
      <c r="S5" s="41" t="s">
        <v>76</v>
      </c>
      <c r="T5" s="42" t="s">
        <v>59</v>
      </c>
      <c r="U5" s="41" t="s">
        <v>60</v>
      </c>
      <c r="V5" s="41" t="s">
        <v>110</v>
      </c>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s="12" customFormat="1" ht="56.25" customHeight="1" x14ac:dyDescent="0.25">
      <c r="A6" s="34">
        <v>2359</v>
      </c>
      <c r="B6" s="35" t="s">
        <v>103</v>
      </c>
      <c r="C6" s="36" t="s">
        <v>28</v>
      </c>
      <c r="D6" s="35" t="s">
        <v>29</v>
      </c>
      <c r="E6" s="36">
        <v>1</v>
      </c>
      <c r="F6" s="35" t="s">
        <v>104</v>
      </c>
      <c r="G6" s="36">
        <v>1</v>
      </c>
      <c r="H6" s="35" t="s">
        <v>105</v>
      </c>
      <c r="I6" s="35" t="s">
        <v>20</v>
      </c>
      <c r="J6" s="36">
        <v>3</v>
      </c>
      <c r="K6" s="37">
        <v>1500</v>
      </c>
      <c r="L6" s="37">
        <v>4500</v>
      </c>
      <c r="M6" s="38">
        <v>42064</v>
      </c>
      <c r="N6" s="38">
        <v>42095</v>
      </c>
      <c r="O6" s="46" t="s">
        <v>111</v>
      </c>
      <c r="P6" s="46" t="s">
        <v>819</v>
      </c>
      <c r="Q6" s="36" t="s">
        <v>112</v>
      </c>
      <c r="R6" s="35" t="s">
        <v>57</v>
      </c>
      <c r="S6" s="35" t="s">
        <v>76</v>
      </c>
      <c r="T6" s="36" t="s">
        <v>59</v>
      </c>
      <c r="U6" s="35" t="s">
        <v>60</v>
      </c>
      <c r="V6" s="35" t="s">
        <v>113</v>
      </c>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2" customFormat="1" ht="30.75" customHeight="1" x14ac:dyDescent="0.25">
      <c r="A7" s="40">
        <v>2359</v>
      </c>
      <c r="B7" s="41" t="s">
        <v>103</v>
      </c>
      <c r="C7" s="42" t="s">
        <v>28</v>
      </c>
      <c r="D7" s="41" t="s">
        <v>29</v>
      </c>
      <c r="E7" s="42">
        <v>1</v>
      </c>
      <c r="F7" s="41" t="s">
        <v>104</v>
      </c>
      <c r="G7" s="42">
        <v>1</v>
      </c>
      <c r="H7" s="41" t="s">
        <v>105</v>
      </c>
      <c r="I7" s="41" t="s">
        <v>36</v>
      </c>
      <c r="J7" s="42">
        <v>1</v>
      </c>
      <c r="K7" s="43">
        <v>19500</v>
      </c>
      <c r="L7" s="43">
        <v>19500</v>
      </c>
      <c r="M7" s="44">
        <v>42095</v>
      </c>
      <c r="N7" s="44">
        <v>42125</v>
      </c>
      <c r="O7" s="41" t="s">
        <v>114</v>
      </c>
      <c r="P7" s="47" t="s">
        <v>819</v>
      </c>
      <c r="Q7" s="42" t="s">
        <v>27</v>
      </c>
      <c r="R7" s="41" t="s">
        <v>57</v>
      </c>
      <c r="S7" s="41" t="s">
        <v>92</v>
      </c>
      <c r="T7" s="42" t="s">
        <v>59</v>
      </c>
      <c r="U7" s="41" t="s">
        <v>60</v>
      </c>
      <c r="V7" s="41" t="s">
        <v>115</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2" customFormat="1" ht="105" x14ac:dyDescent="0.25">
      <c r="A8" s="34">
        <v>2375</v>
      </c>
      <c r="B8" s="35" t="s">
        <v>178</v>
      </c>
      <c r="C8" s="36" t="s">
        <v>117</v>
      </c>
      <c r="D8" s="35" t="s">
        <v>118</v>
      </c>
      <c r="E8" s="36">
        <v>1</v>
      </c>
      <c r="F8" s="35" t="s">
        <v>179</v>
      </c>
      <c r="G8" s="36">
        <v>1</v>
      </c>
      <c r="H8" s="35" t="s">
        <v>180</v>
      </c>
      <c r="I8" s="35" t="s">
        <v>20</v>
      </c>
      <c r="J8" s="36">
        <v>5</v>
      </c>
      <c r="K8" s="37">
        <v>1500</v>
      </c>
      <c r="L8" s="37">
        <v>7500</v>
      </c>
      <c r="M8" s="38">
        <v>42248</v>
      </c>
      <c r="N8" s="38">
        <v>42278</v>
      </c>
      <c r="O8" s="46" t="s">
        <v>181</v>
      </c>
      <c r="P8" s="46" t="s">
        <v>819</v>
      </c>
      <c r="Q8" s="36" t="s">
        <v>27</v>
      </c>
      <c r="R8" s="35" t="s">
        <v>57</v>
      </c>
      <c r="S8" s="35" t="s">
        <v>182</v>
      </c>
      <c r="T8" s="36" t="s">
        <v>59</v>
      </c>
      <c r="U8" s="35" t="s">
        <v>60</v>
      </c>
      <c r="V8" s="35" t="s">
        <v>183</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s="12" customFormat="1" ht="75" customHeight="1" x14ac:dyDescent="0.25">
      <c r="A9" s="40">
        <v>2375</v>
      </c>
      <c r="B9" s="41" t="s">
        <v>178</v>
      </c>
      <c r="C9" s="42" t="s">
        <v>117</v>
      </c>
      <c r="D9" s="41" t="s">
        <v>118</v>
      </c>
      <c r="E9" s="42">
        <v>1</v>
      </c>
      <c r="F9" s="41" t="s">
        <v>179</v>
      </c>
      <c r="G9" s="42">
        <v>1</v>
      </c>
      <c r="H9" s="41" t="s">
        <v>180</v>
      </c>
      <c r="I9" s="41" t="s">
        <v>20</v>
      </c>
      <c r="J9" s="42">
        <v>5</v>
      </c>
      <c r="K9" s="43">
        <v>1000</v>
      </c>
      <c r="L9" s="43">
        <v>5000</v>
      </c>
      <c r="M9" s="44">
        <v>42248</v>
      </c>
      <c r="N9" s="44">
        <v>42278</v>
      </c>
      <c r="O9" s="41" t="s">
        <v>184</v>
      </c>
      <c r="P9" s="47" t="s">
        <v>819</v>
      </c>
      <c r="Q9" s="42" t="s">
        <v>27</v>
      </c>
      <c r="R9" s="41" t="s">
        <v>57</v>
      </c>
      <c r="S9" s="41" t="s">
        <v>182</v>
      </c>
      <c r="T9" s="42" t="s">
        <v>59</v>
      </c>
      <c r="U9" s="41" t="s">
        <v>60</v>
      </c>
      <c r="V9" s="41" t="s">
        <v>185</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s="12" customFormat="1" ht="105" x14ac:dyDescent="0.25">
      <c r="A10" s="34">
        <v>2375</v>
      </c>
      <c r="B10" s="35" t="s">
        <v>178</v>
      </c>
      <c r="C10" s="36" t="s">
        <v>117</v>
      </c>
      <c r="D10" s="35" t="s">
        <v>118</v>
      </c>
      <c r="E10" s="36">
        <v>1</v>
      </c>
      <c r="F10" s="35" t="s">
        <v>179</v>
      </c>
      <c r="G10" s="36">
        <v>1</v>
      </c>
      <c r="H10" s="35" t="s">
        <v>180</v>
      </c>
      <c r="I10" s="35" t="s">
        <v>21</v>
      </c>
      <c r="J10" s="36">
        <v>1</v>
      </c>
      <c r="K10" s="37">
        <v>637</v>
      </c>
      <c r="L10" s="37">
        <v>637</v>
      </c>
      <c r="M10" s="38">
        <v>42248</v>
      </c>
      <c r="N10" s="38">
        <v>42278</v>
      </c>
      <c r="O10" s="46" t="s">
        <v>186</v>
      </c>
      <c r="P10" s="46" t="s">
        <v>819</v>
      </c>
      <c r="Q10" s="36" t="s">
        <v>187</v>
      </c>
      <c r="R10" s="35" t="s">
        <v>57</v>
      </c>
      <c r="S10" s="35" t="s">
        <v>182</v>
      </c>
      <c r="T10" s="36" t="s">
        <v>59</v>
      </c>
      <c r="U10" s="35" t="s">
        <v>60</v>
      </c>
      <c r="V10" s="35" t="s">
        <v>185</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12" customFormat="1" ht="63.75" customHeight="1" x14ac:dyDescent="0.25">
      <c r="A11" s="34">
        <v>2488</v>
      </c>
      <c r="B11" s="35" t="s">
        <v>326</v>
      </c>
      <c r="C11" s="36" t="s">
        <v>28</v>
      </c>
      <c r="D11" s="35" t="s">
        <v>29</v>
      </c>
      <c r="E11" s="36">
        <v>1</v>
      </c>
      <c r="F11" s="35" t="s">
        <v>327</v>
      </c>
      <c r="G11" s="36">
        <v>4</v>
      </c>
      <c r="H11" s="35" t="s">
        <v>328</v>
      </c>
      <c r="I11" s="35" t="s">
        <v>329</v>
      </c>
      <c r="J11" s="36">
        <v>30</v>
      </c>
      <c r="K11" s="37">
        <v>1000</v>
      </c>
      <c r="L11" s="37">
        <v>30000</v>
      </c>
      <c r="M11" s="38">
        <v>42051</v>
      </c>
      <c r="N11" s="38">
        <v>42128</v>
      </c>
      <c r="O11" s="46" t="s">
        <v>330</v>
      </c>
      <c r="P11" s="46" t="s">
        <v>819</v>
      </c>
      <c r="Q11" s="36" t="s">
        <v>331</v>
      </c>
      <c r="R11" s="35" t="s">
        <v>172</v>
      </c>
      <c r="S11" s="35" t="s">
        <v>332</v>
      </c>
      <c r="T11" s="36" t="s">
        <v>308</v>
      </c>
      <c r="U11" s="35" t="s">
        <v>175</v>
      </c>
      <c r="V11" s="35" t="s">
        <v>333</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s="12" customFormat="1" ht="91.5" customHeight="1" x14ac:dyDescent="0.25">
      <c r="A12" s="40">
        <v>2401</v>
      </c>
      <c r="B12" s="41" t="s">
        <v>336</v>
      </c>
      <c r="C12" s="42" t="s">
        <v>28</v>
      </c>
      <c r="D12" s="41" t="s">
        <v>29</v>
      </c>
      <c r="E12" s="42">
        <v>3</v>
      </c>
      <c r="F12" s="41" t="s">
        <v>337</v>
      </c>
      <c r="G12" s="42">
        <v>1</v>
      </c>
      <c r="H12" s="41" t="s">
        <v>105</v>
      </c>
      <c r="I12" s="41" t="s">
        <v>36</v>
      </c>
      <c r="J12" s="42">
        <v>19</v>
      </c>
      <c r="K12" s="43">
        <v>8000</v>
      </c>
      <c r="L12" s="43">
        <v>152000</v>
      </c>
      <c r="M12" s="44">
        <v>42033</v>
      </c>
      <c r="N12" s="44">
        <v>42051</v>
      </c>
      <c r="O12" s="41" t="s">
        <v>338</v>
      </c>
      <c r="P12" s="47" t="s">
        <v>819</v>
      </c>
      <c r="Q12" s="42" t="s">
        <v>43</v>
      </c>
      <c r="R12" s="41" t="s">
        <v>172</v>
      </c>
      <c r="S12" s="41" t="s">
        <v>339</v>
      </c>
      <c r="T12" s="42" t="s">
        <v>340</v>
      </c>
      <c r="U12" s="41" t="s">
        <v>175</v>
      </c>
      <c r="V12" s="41" t="s">
        <v>341</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s="12" customFormat="1" ht="66.75" customHeight="1" x14ac:dyDescent="0.25">
      <c r="A13" s="34">
        <v>2401</v>
      </c>
      <c r="B13" s="35" t="s">
        <v>336</v>
      </c>
      <c r="C13" s="36" t="s">
        <v>28</v>
      </c>
      <c r="D13" s="35" t="s">
        <v>29</v>
      </c>
      <c r="E13" s="36">
        <v>3</v>
      </c>
      <c r="F13" s="35" t="s">
        <v>337</v>
      </c>
      <c r="G13" s="36">
        <v>1</v>
      </c>
      <c r="H13" s="35" t="s">
        <v>105</v>
      </c>
      <c r="I13" s="35" t="s">
        <v>36</v>
      </c>
      <c r="J13" s="36">
        <v>18</v>
      </c>
      <c r="K13" s="37">
        <v>8000</v>
      </c>
      <c r="L13" s="37">
        <v>144000</v>
      </c>
      <c r="M13" s="38">
        <v>42047</v>
      </c>
      <c r="N13" s="38">
        <v>42248</v>
      </c>
      <c r="O13" s="46" t="s">
        <v>342</v>
      </c>
      <c r="P13" s="46" t="s">
        <v>819</v>
      </c>
      <c r="Q13" s="36" t="s">
        <v>343</v>
      </c>
      <c r="R13" s="35" t="s">
        <v>172</v>
      </c>
      <c r="S13" s="35" t="s">
        <v>339</v>
      </c>
      <c r="T13" s="36" t="s">
        <v>340</v>
      </c>
      <c r="U13" s="35" t="s">
        <v>175</v>
      </c>
      <c r="V13" s="35" t="s">
        <v>344</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12" customFormat="1" ht="78" customHeight="1" x14ac:dyDescent="0.25">
      <c r="A14" s="40">
        <v>2401</v>
      </c>
      <c r="B14" s="41" t="s">
        <v>336</v>
      </c>
      <c r="C14" s="42" t="s">
        <v>28</v>
      </c>
      <c r="D14" s="41" t="s">
        <v>29</v>
      </c>
      <c r="E14" s="42">
        <v>3</v>
      </c>
      <c r="F14" s="41" t="s">
        <v>337</v>
      </c>
      <c r="G14" s="42">
        <v>1</v>
      </c>
      <c r="H14" s="41" t="s">
        <v>105</v>
      </c>
      <c r="I14" s="41" t="s">
        <v>36</v>
      </c>
      <c r="J14" s="42">
        <v>1</v>
      </c>
      <c r="K14" s="43">
        <v>4000</v>
      </c>
      <c r="L14" s="43">
        <v>4000</v>
      </c>
      <c r="M14" s="44">
        <v>42045</v>
      </c>
      <c r="N14" s="44">
        <v>42062</v>
      </c>
      <c r="O14" s="41" t="s">
        <v>345</v>
      </c>
      <c r="P14" s="47" t="s">
        <v>819</v>
      </c>
      <c r="Q14" s="42" t="s">
        <v>343</v>
      </c>
      <c r="R14" s="41" t="s">
        <v>172</v>
      </c>
      <c r="S14" s="41" t="s">
        <v>339</v>
      </c>
      <c r="T14" s="42" t="s">
        <v>340</v>
      </c>
      <c r="U14" s="41" t="s">
        <v>175</v>
      </c>
      <c r="V14" s="41" t="s">
        <v>346</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12" customFormat="1" ht="66.75" customHeight="1" x14ac:dyDescent="0.25">
      <c r="A15" s="34">
        <v>2507</v>
      </c>
      <c r="B15" s="35" t="s">
        <v>496</v>
      </c>
      <c r="C15" s="36" t="s">
        <v>30</v>
      </c>
      <c r="D15" s="35" t="s">
        <v>31</v>
      </c>
      <c r="E15" s="36">
        <v>1</v>
      </c>
      <c r="F15" s="35" t="s">
        <v>303</v>
      </c>
      <c r="G15" s="36">
        <v>2</v>
      </c>
      <c r="H15" s="35" t="s">
        <v>497</v>
      </c>
      <c r="I15" s="35" t="s">
        <v>32</v>
      </c>
      <c r="J15" s="36">
        <v>1</v>
      </c>
      <c r="K15" s="37">
        <v>21562</v>
      </c>
      <c r="L15" s="37">
        <v>21562</v>
      </c>
      <c r="M15" s="38">
        <v>42186</v>
      </c>
      <c r="N15" s="38">
        <v>42308</v>
      </c>
      <c r="O15" s="46" t="s">
        <v>498</v>
      </c>
      <c r="P15" s="46" t="s">
        <v>819</v>
      </c>
      <c r="Q15" s="36" t="s">
        <v>27</v>
      </c>
      <c r="R15" s="35" t="s">
        <v>350</v>
      </c>
      <c r="S15" s="35" t="s">
        <v>499</v>
      </c>
      <c r="T15" s="36" t="s">
        <v>379</v>
      </c>
      <c r="U15" s="35" t="s">
        <v>353</v>
      </c>
      <c r="V15" s="35" t="s">
        <v>500</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2" customFormat="1" ht="69" customHeight="1" x14ac:dyDescent="0.25">
      <c r="A16" s="40">
        <v>2547</v>
      </c>
      <c r="B16" s="41" t="s">
        <v>501</v>
      </c>
      <c r="C16" s="42" t="s">
        <v>28</v>
      </c>
      <c r="D16" s="41" t="s">
        <v>29</v>
      </c>
      <c r="E16" s="42">
        <v>3</v>
      </c>
      <c r="F16" s="41" t="s">
        <v>104</v>
      </c>
      <c r="G16" s="42">
        <v>1</v>
      </c>
      <c r="H16" s="41" t="s">
        <v>105</v>
      </c>
      <c r="I16" s="41" t="s">
        <v>36</v>
      </c>
      <c r="J16" s="42">
        <v>1</v>
      </c>
      <c r="K16" s="43">
        <v>45000</v>
      </c>
      <c r="L16" s="43">
        <v>45000</v>
      </c>
      <c r="M16" s="44">
        <v>42174</v>
      </c>
      <c r="N16" s="44">
        <v>42278</v>
      </c>
      <c r="O16" s="41" t="s">
        <v>502</v>
      </c>
      <c r="P16" s="47" t="s">
        <v>819</v>
      </c>
      <c r="Q16" s="42" t="s">
        <v>503</v>
      </c>
      <c r="R16" s="41" t="s">
        <v>350</v>
      </c>
      <c r="S16" s="41" t="s">
        <v>504</v>
      </c>
      <c r="T16" s="42" t="s">
        <v>379</v>
      </c>
      <c r="U16" s="41" t="s">
        <v>353</v>
      </c>
      <c r="V16" s="41" t="s">
        <v>505</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2" customFormat="1" ht="63" customHeight="1" x14ac:dyDescent="0.25">
      <c r="A17" s="34">
        <v>2547</v>
      </c>
      <c r="B17" s="35" t="s">
        <v>501</v>
      </c>
      <c r="C17" s="36" t="s">
        <v>28</v>
      </c>
      <c r="D17" s="35" t="s">
        <v>29</v>
      </c>
      <c r="E17" s="36">
        <v>3</v>
      </c>
      <c r="F17" s="35" t="s">
        <v>104</v>
      </c>
      <c r="G17" s="36">
        <v>1</v>
      </c>
      <c r="H17" s="35" t="s">
        <v>105</v>
      </c>
      <c r="I17" s="35" t="s">
        <v>20</v>
      </c>
      <c r="J17" s="36">
        <v>2</v>
      </c>
      <c r="K17" s="37">
        <v>5000</v>
      </c>
      <c r="L17" s="37">
        <v>10000</v>
      </c>
      <c r="M17" s="38">
        <v>42235</v>
      </c>
      <c r="N17" s="38">
        <v>42277</v>
      </c>
      <c r="O17" s="46" t="s">
        <v>506</v>
      </c>
      <c r="P17" s="46" t="s">
        <v>819</v>
      </c>
      <c r="Q17" s="36" t="s">
        <v>507</v>
      </c>
      <c r="R17" s="35" t="s">
        <v>350</v>
      </c>
      <c r="S17" s="35" t="s">
        <v>504</v>
      </c>
      <c r="T17" s="36" t="s">
        <v>379</v>
      </c>
      <c r="U17" s="35" t="s">
        <v>353</v>
      </c>
      <c r="V17" s="35" t="s">
        <v>231</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2" customFormat="1" ht="75" customHeight="1" x14ac:dyDescent="0.25">
      <c r="A18" s="40">
        <v>2547</v>
      </c>
      <c r="B18" s="41" t="s">
        <v>501</v>
      </c>
      <c r="C18" s="42" t="s">
        <v>28</v>
      </c>
      <c r="D18" s="41" t="s">
        <v>29</v>
      </c>
      <c r="E18" s="42">
        <v>3</v>
      </c>
      <c r="F18" s="41" t="s">
        <v>104</v>
      </c>
      <c r="G18" s="42">
        <v>1</v>
      </c>
      <c r="H18" s="41" t="s">
        <v>105</v>
      </c>
      <c r="I18" s="41" t="s">
        <v>20</v>
      </c>
      <c r="J18" s="42">
        <v>2</v>
      </c>
      <c r="K18" s="43">
        <v>5000</v>
      </c>
      <c r="L18" s="43">
        <v>10000</v>
      </c>
      <c r="M18" s="44">
        <v>42235</v>
      </c>
      <c r="N18" s="44">
        <v>42277</v>
      </c>
      <c r="O18" s="41" t="s">
        <v>508</v>
      </c>
      <c r="P18" s="47" t="s">
        <v>819</v>
      </c>
      <c r="Q18" s="42" t="s">
        <v>253</v>
      </c>
      <c r="R18" s="41" t="s">
        <v>350</v>
      </c>
      <c r="S18" s="41" t="s">
        <v>504</v>
      </c>
      <c r="T18" s="42" t="s">
        <v>379</v>
      </c>
      <c r="U18" s="41" t="s">
        <v>353</v>
      </c>
      <c r="V18" s="41" t="s">
        <v>241</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s="12" customFormat="1" ht="77.25" customHeight="1" x14ac:dyDescent="0.25">
      <c r="A19" s="34">
        <v>2547</v>
      </c>
      <c r="B19" s="35" t="s">
        <v>501</v>
      </c>
      <c r="C19" s="36" t="s">
        <v>28</v>
      </c>
      <c r="D19" s="35" t="s">
        <v>29</v>
      </c>
      <c r="E19" s="36">
        <v>3</v>
      </c>
      <c r="F19" s="35" t="s">
        <v>104</v>
      </c>
      <c r="G19" s="36">
        <v>1</v>
      </c>
      <c r="H19" s="35" t="s">
        <v>105</v>
      </c>
      <c r="I19" s="35" t="s">
        <v>20</v>
      </c>
      <c r="J19" s="36">
        <v>12</v>
      </c>
      <c r="K19" s="37">
        <v>350</v>
      </c>
      <c r="L19" s="37">
        <v>4200</v>
      </c>
      <c r="M19" s="38">
        <v>42050</v>
      </c>
      <c r="N19" s="38">
        <v>42095</v>
      </c>
      <c r="O19" s="46" t="s">
        <v>509</v>
      </c>
      <c r="P19" s="46" t="s">
        <v>819</v>
      </c>
      <c r="Q19" s="36" t="s">
        <v>510</v>
      </c>
      <c r="R19" s="35" t="s">
        <v>350</v>
      </c>
      <c r="S19" s="35" t="s">
        <v>378</v>
      </c>
      <c r="T19" s="36" t="s">
        <v>379</v>
      </c>
      <c r="U19" s="35" t="s">
        <v>353</v>
      </c>
      <c r="V19" s="35" t="s">
        <v>511</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2" customFormat="1" ht="75.75" customHeight="1" x14ac:dyDescent="0.25">
      <c r="A20" s="40">
        <v>2547</v>
      </c>
      <c r="B20" s="41" t="s">
        <v>501</v>
      </c>
      <c r="C20" s="42" t="s">
        <v>28</v>
      </c>
      <c r="D20" s="41" t="s">
        <v>29</v>
      </c>
      <c r="E20" s="42">
        <v>3</v>
      </c>
      <c r="F20" s="41" t="s">
        <v>104</v>
      </c>
      <c r="G20" s="42">
        <v>1</v>
      </c>
      <c r="H20" s="41" t="s">
        <v>105</v>
      </c>
      <c r="I20" s="41" t="s">
        <v>20</v>
      </c>
      <c r="J20" s="42">
        <v>12</v>
      </c>
      <c r="K20" s="43">
        <v>350</v>
      </c>
      <c r="L20" s="43">
        <v>4200</v>
      </c>
      <c r="M20" s="44">
        <v>42217</v>
      </c>
      <c r="N20" s="44">
        <v>42278</v>
      </c>
      <c r="O20" s="41" t="s">
        <v>509</v>
      </c>
      <c r="P20" s="47" t="s">
        <v>819</v>
      </c>
      <c r="Q20" s="42" t="s">
        <v>510</v>
      </c>
      <c r="R20" s="41" t="s">
        <v>350</v>
      </c>
      <c r="S20" s="41" t="s">
        <v>378</v>
      </c>
      <c r="T20" s="42" t="s">
        <v>379</v>
      </c>
      <c r="U20" s="41" t="s">
        <v>353</v>
      </c>
      <c r="V20" s="41" t="s">
        <v>512</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s="12" customFormat="1" ht="76.5" customHeight="1" x14ac:dyDescent="0.25">
      <c r="A21" s="34">
        <v>2547</v>
      </c>
      <c r="B21" s="35" t="s">
        <v>501</v>
      </c>
      <c r="C21" s="36" t="s">
        <v>28</v>
      </c>
      <c r="D21" s="35" t="s">
        <v>29</v>
      </c>
      <c r="E21" s="36">
        <v>3</v>
      </c>
      <c r="F21" s="35" t="s">
        <v>104</v>
      </c>
      <c r="G21" s="36">
        <v>1</v>
      </c>
      <c r="H21" s="35" t="s">
        <v>105</v>
      </c>
      <c r="I21" s="35" t="s">
        <v>20</v>
      </c>
      <c r="J21" s="36">
        <v>12</v>
      </c>
      <c r="K21" s="37">
        <v>350</v>
      </c>
      <c r="L21" s="37">
        <v>4200</v>
      </c>
      <c r="M21" s="38">
        <v>42050</v>
      </c>
      <c r="N21" s="38">
        <v>42095</v>
      </c>
      <c r="O21" s="46" t="s">
        <v>513</v>
      </c>
      <c r="P21" s="46" t="s">
        <v>819</v>
      </c>
      <c r="Q21" s="36" t="s">
        <v>50</v>
      </c>
      <c r="R21" s="35" t="s">
        <v>350</v>
      </c>
      <c r="S21" s="35" t="s">
        <v>378</v>
      </c>
      <c r="T21" s="36" t="s">
        <v>379</v>
      </c>
      <c r="U21" s="35" t="s">
        <v>353</v>
      </c>
      <c r="V21" s="35" t="s">
        <v>512</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2" customFormat="1" ht="69" customHeight="1" x14ac:dyDescent="0.25">
      <c r="A22" s="40">
        <v>2547</v>
      </c>
      <c r="B22" s="41" t="s">
        <v>501</v>
      </c>
      <c r="C22" s="42" t="s">
        <v>28</v>
      </c>
      <c r="D22" s="41" t="s">
        <v>29</v>
      </c>
      <c r="E22" s="42">
        <v>3</v>
      </c>
      <c r="F22" s="41" t="s">
        <v>104</v>
      </c>
      <c r="G22" s="42">
        <v>1</v>
      </c>
      <c r="H22" s="41" t="s">
        <v>105</v>
      </c>
      <c r="I22" s="41" t="s">
        <v>20</v>
      </c>
      <c r="J22" s="42">
        <v>12</v>
      </c>
      <c r="K22" s="43">
        <v>350</v>
      </c>
      <c r="L22" s="43">
        <v>4200</v>
      </c>
      <c r="M22" s="44">
        <v>42217</v>
      </c>
      <c r="N22" s="44">
        <v>42278</v>
      </c>
      <c r="O22" s="41" t="s">
        <v>513</v>
      </c>
      <c r="P22" s="47" t="s">
        <v>819</v>
      </c>
      <c r="Q22" s="42" t="s">
        <v>50</v>
      </c>
      <c r="R22" s="41" t="s">
        <v>350</v>
      </c>
      <c r="S22" s="41" t="s">
        <v>378</v>
      </c>
      <c r="T22" s="42" t="s">
        <v>379</v>
      </c>
      <c r="U22" s="41" t="s">
        <v>353</v>
      </c>
      <c r="V22" s="41" t="s">
        <v>512</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s="12" customFormat="1" ht="67.5" customHeight="1" x14ac:dyDescent="0.25">
      <c r="A23" s="34">
        <v>2547</v>
      </c>
      <c r="B23" s="35" t="s">
        <v>501</v>
      </c>
      <c r="C23" s="36" t="s">
        <v>28</v>
      </c>
      <c r="D23" s="35" t="s">
        <v>29</v>
      </c>
      <c r="E23" s="36">
        <v>3</v>
      </c>
      <c r="F23" s="35" t="s">
        <v>104</v>
      </c>
      <c r="G23" s="36">
        <v>1</v>
      </c>
      <c r="H23" s="35" t="s">
        <v>105</v>
      </c>
      <c r="I23" s="35" t="s">
        <v>20</v>
      </c>
      <c r="J23" s="36">
        <v>2</v>
      </c>
      <c r="K23" s="37">
        <v>4000</v>
      </c>
      <c r="L23" s="37">
        <v>8000</v>
      </c>
      <c r="M23" s="38">
        <v>42186</v>
      </c>
      <c r="N23" s="38">
        <v>42268</v>
      </c>
      <c r="O23" s="46" t="s">
        <v>514</v>
      </c>
      <c r="P23" s="46" t="s">
        <v>819</v>
      </c>
      <c r="Q23" s="36" t="s">
        <v>50</v>
      </c>
      <c r="R23" s="35" t="s">
        <v>350</v>
      </c>
      <c r="S23" s="35" t="s">
        <v>378</v>
      </c>
      <c r="T23" s="36" t="s">
        <v>379</v>
      </c>
      <c r="U23" s="35" t="s">
        <v>353</v>
      </c>
      <c r="V23" s="35" t="s">
        <v>515</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s="12" customFormat="1" ht="71.25" customHeight="1" x14ac:dyDescent="0.25">
      <c r="A24" s="40">
        <v>2547</v>
      </c>
      <c r="B24" s="41" t="s">
        <v>501</v>
      </c>
      <c r="C24" s="42" t="s">
        <v>28</v>
      </c>
      <c r="D24" s="41" t="s">
        <v>29</v>
      </c>
      <c r="E24" s="42">
        <v>3</v>
      </c>
      <c r="F24" s="41" t="s">
        <v>104</v>
      </c>
      <c r="G24" s="42">
        <v>1</v>
      </c>
      <c r="H24" s="41" t="s">
        <v>105</v>
      </c>
      <c r="I24" s="41" t="s">
        <v>20</v>
      </c>
      <c r="J24" s="42">
        <v>2</v>
      </c>
      <c r="K24" s="43">
        <v>4000</v>
      </c>
      <c r="L24" s="43">
        <v>8000</v>
      </c>
      <c r="M24" s="44">
        <v>42186</v>
      </c>
      <c r="N24" s="44">
        <v>42268</v>
      </c>
      <c r="O24" s="41" t="s">
        <v>516</v>
      </c>
      <c r="P24" s="47" t="s">
        <v>819</v>
      </c>
      <c r="Q24" s="42" t="s">
        <v>510</v>
      </c>
      <c r="R24" s="41" t="s">
        <v>350</v>
      </c>
      <c r="S24" s="41" t="s">
        <v>378</v>
      </c>
      <c r="T24" s="42" t="s">
        <v>379</v>
      </c>
      <c r="U24" s="41" t="s">
        <v>353</v>
      </c>
      <c r="V24" s="41" t="s">
        <v>512</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2" customFormat="1" ht="60.75" customHeight="1" x14ac:dyDescent="0.25">
      <c r="A25" s="34">
        <v>2547</v>
      </c>
      <c r="B25" s="35" t="s">
        <v>501</v>
      </c>
      <c r="C25" s="36" t="s">
        <v>28</v>
      </c>
      <c r="D25" s="35" t="s">
        <v>29</v>
      </c>
      <c r="E25" s="36">
        <v>3</v>
      </c>
      <c r="F25" s="35" t="s">
        <v>104</v>
      </c>
      <c r="G25" s="36">
        <v>1</v>
      </c>
      <c r="H25" s="35" t="s">
        <v>105</v>
      </c>
      <c r="I25" s="35" t="s">
        <v>20</v>
      </c>
      <c r="J25" s="36">
        <v>2</v>
      </c>
      <c r="K25" s="37">
        <v>4000</v>
      </c>
      <c r="L25" s="37">
        <v>8000</v>
      </c>
      <c r="M25" s="38">
        <v>42058</v>
      </c>
      <c r="N25" s="38">
        <v>42128</v>
      </c>
      <c r="O25" s="46" t="s">
        <v>517</v>
      </c>
      <c r="P25" s="46" t="s">
        <v>819</v>
      </c>
      <c r="Q25" s="36" t="s">
        <v>50</v>
      </c>
      <c r="R25" s="35" t="s">
        <v>350</v>
      </c>
      <c r="S25" s="35" t="s">
        <v>378</v>
      </c>
      <c r="T25" s="36" t="s">
        <v>379</v>
      </c>
      <c r="U25" s="35" t="s">
        <v>353</v>
      </c>
      <c r="V25" s="35" t="s">
        <v>518</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s="12" customFormat="1" ht="66" customHeight="1" x14ac:dyDescent="0.25">
      <c r="A26" s="40">
        <v>2547</v>
      </c>
      <c r="B26" s="41" t="s">
        <v>501</v>
      </c>
      <c r="C26" s="42" t="s">
        <v>28</v>
      </c>
      <c r="D26" s="41" t="s">
        <v>29</v>
      </c>
      <c r="E26" s="42">
        <v>3</v>
      </c>
      <c r="F26" s="41" t="s">
        <v>104</v>
      </c>
      <c r="G26" s="42">
        <v>1</v>
      </c>
      <c r="H26" s="41" t="s">
        <v>105</v>
      </c>
      <c r="I26" s="41" t="s">
        <v>20</v>
      </c>
      <c r="J26" s="42">
        <v>2</v>
      </c>
      <c r="K26" s="43">
        <v>4000</v>
      </c>
      <c r="L26" s="43">
        <v>8000</v>
      </c>
      <c r="M26" s="44">
        <v>42058</v>
      </c>
      <c r="N26" s="44">
        <v>42128</v>
      </c>
      <c r="O26" s="41" t="s">
        <v>519</v>
      </c>
      <c r="P26" s="47" t="s">
        <v>819</v>
      </c>
      <c r="Q26" s="42" t="s">
        <v>510</v>
      </c>
      <c r="R26" s="41" t="s">
        <v>350</v>
      </c>
      <c r="S26" s="41" t="s">
        <v>378</v>
      </c>
      <c r="T26" s="42" t="s">
        <v>379</v>
      </c>
      <c r="U26" s="41" t="s">
        <v>353</v>
      </c>
      <c r="V26" s="41" t="s">
        <v>518</v>
      </c>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2" customFormat="1" ht="74.25" customHeight="1" x14ac:dyDescent="0.25">
      <c r="A27" s="34">
        <v>2547</v>
      </c>
      <c r="B27" s="35" t="s">
        <v>501</v>
      </c>
      <c r="C27" s="36" t="s">
        <v>28</v>
      </c>
      <c r="D27" s="35" t="s">
        <v>29</v>
      </c>
      <c r="E27" s="36">
        <v>3</v>
      </c>
      <c r="F27" s="35" t="s">
        <v>104</v>
      </c>
      <c r="G27" s="36">
        <v>1</v>
      </c>
      <c r="H27" s="35" t="s">
        <v>105</v>
      </c>
      <c r="I27" s="35" t="s">
        <v>36</v>
      </c>
      <c r="J27" s="36">
        <v>12</v>
      </c>
      <c r="K27" s="37">
        <v>2300</v>
      </c>
      <c r="L27" s="37">
        <v>27600</v>
      </c>
      <c r="M27" s="38">
        <v>42050</v>
      </c>
      <c r="N27" s="38">
        <v>42095</v>
      </c>
      <c r="O27" s="46" t="s">
        <v>520</v>
      </c>
      <c r="P27" s="46" t="s">
        <v>819</v>
      </c>
      <c r="Q27" s="36" t="s">
        <v>521</v>
      </c>
      <c r="R27" s="35" t="s">
        <v>350</v>
      </c>
      <c r="S27" s="35" t="s">
        <v>378</v>
      </c>
      <c r="T27" s="36" t="s">
        <v>379</v>
      </c>
      <c r="U27" s="35" t="s">
        <v>353</v>
      </c>
      <c r="V27" s="35" t="s">
        <v>241</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2" customFormat="1" ht="71.25" customHeight="1" x14ac:dyDescent="0.25">
      <c r="A28" s="40">
        <v>2547</v>
      </c>
      <c r="B28" s="41" t="s">
        <v>501</v>
      </c>
      <c r="C28" s="42" t="s">
        <v>28</v>
      </c>
      <c r="D28" s="41" t="s">
        <v>29</v>
      </c>
      <c r="E28" s="42">
        <v>3</v>
      </c>
      <c r="F28" s="41" t="s">
        <v>104</v>
      </c>
      <c r="G28" s="42">
        <v>1</v>
      </c>
      <c r="H28" s="41" t="s">
        <v>105</v>
      </c>
      <c r="I28" s="41" t="s">
        <v>36</v>
      </c>
      <c r="J28" s="42">
        <v>12</v>
      </c>
      <c r="K28" s="43">
        <v>2300</v>
      </c>
      <c r="L28" s="43">
        <v>27600</v>
      </c>
      <c r="M28" s="44">
        <v>42217</v>
      </c>
      <c r="N28" s="44">
        <v>42278</v>
      </c>
      <c r="O28" s="41" t="s">
        <v>522</v>
      </c>
      <c r="P28" s="47" t="s">
        <v>819</v>
      </c>
      <c r="Q28" s="42" t="s">
        <v>521</v>
      </c>
      <c r="R28" s="41" t="s">
        <v>350</v>
      </c>
      <c r="S28" s="41" t="s">
        <v>378</v>
      </c>
      <c r="T28" s="42" t="s">
        <v>379</v>
      </c>
      <c r="U28" s="41" t="s">
        <v>353</v>
      </c>
      <c r="V28" s="41" t="s">
        <v>241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2" customFormat="1" ht="79.5" customHeight="1" x14ac:dyDescent="0.25">
      <c r="A29" s="34">
        <v>2547</v>
      </c>
      <c r="B29" s="35" t="s">
        <v>501</v>
      </c>
      <c r="C29" s="36" t="s">
        <v>28</v>
      </c>
      <c r="D29" s="35" t="s">
        <v>29</v>
      </c>
      <c r="E29" s="36">
        <v>3</v>
      </c>
      <c r="F29" s="35" t="s">
        <v>104</v>
      </c>
      <c r="G29" s="36">
        <v>1</v>
      </c>
      <c r="H29" s="35" t="s">
        <v>105</v>
      </c>
      <c r="I29" s="35" t="s">
        <v>36</v>
      </c>
      <c r="J29" s="36">
        <v>1</v>
      </c>
      <c r="K29" s="37">
        <v>60000</v>
      </c>
      <c r="L29" s="37">
        <v>60000</v>
      </c>
      <c r="M29" s="38">
        <v>42186</v>
      </c>
      <c r="N29" s="38">
        <v>42268</v>
      </c>
      <c r="O29" s="46" t="s">
        <v>523</v>
      </c>
      <c r="P29" s="46" t="s">
        <v>819</v>
      </c>
      <c r="Q29" s="36" t="s">
        <v>521</v>
      </c>
      <c r="R29" s="35" t="s">
        <v>350</v>
      </c>
      <c r="S29" s="35" t="s">
        <v>378</v>
      </c>
      <c r="T29" s="36" t="s">
        <v>379</v>
      </c>
      <c r="U29" s="35" t="s">
        <v>353</v>
      </c>
      <c r="V29" s="35" t="s">
        <v>241</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s="12" customFormat="1" ht="75.75" customHeight="1" x14ac:dyDescent="0.25">
      <c r="A30" s="40">
        <v>2547</v>
      </c>
      <c r="B30" s="41" t="s">
        <v>501</v>
      </c>
      <c r="C30" s="42" t="s">
        <v>28</v>
      </c>
      <c r="D30" s="41" t="s">
        <v>29</v>
      </c>
      <c r="E30" s="42">
        <v>3</v>
      </c>
      <c r="F30" s="41" t="s">
        <v>104</v>
      </c>
      <c r="G30" s="42">
        <v>1</v>
      </c>
      <c r="H30" s="41" t="s">
        <v>105</v>
      </c>
      <c r="I30" s="41" t="s">
        <v>36</v>
      </c>
      <c r="J30" s="42">
        <v>1</v>
      </c>
      <c r="K30" s="43">
        <v>50000</v>
      </c>
      <c r="L30" s="43">
        <v>50000</v>
      </c>
      <c r="M30" s="44">
        <v>42058</v>
      </c>
      <c r="N30" s="44">
        <v>42128</v>
      </c>
      <c r="O30" s="41" t="s">
        <v>524</v>
      </c>
      <c r="P30" s="47" t="s">
        <v>819</v>
      </c>
      <c r="Q30" s="42" t="s">
        <v>521</v>
      </c>
      <c r="R30" s="41" t="s">
        <v>350</v>
      </c>
      <c r="S30" s="41" t="s">
        <v>378</v>
      </c>
      <c r="T30" s="42" t="s">
        <v>379</v>
      </c>
      <c r="U30" s="41" t="s">
        <v>353</v>
      </c>
      <c r="V30" s="41" t="s">
        <v>525</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2" customFormat="1" ht="66.75" customHeight="1" x14ac:dyDescent="0.25">
      <c r="A31" s="40">
        <v>2402</v>
      </c>
      <c r="B31" s="41" t="s">
        <v>594</v>
      </c>
      <c r="C31" s="42" t="s">
        <v>28</v>
      </c>
      <c r="D31" s="41" t="s">
        <v>29</v>
      </c>
      <c r="E31" s="42">
        <v>3</v>
      </c>
      <c r="F31" s="41" t="s">
        <v>595</v>
      </c>
      <c r="G31" s="42">
        <v>1</v>
      </c>
      <c r="H31" s="41" t="s">
        <v>105</v>
      </c>
      <c r="I31" s="41" t="s">
        <v>36</v>
      </c>
      <c r="J31" s="42">
        <v>1</v>
      </c>
      <c r="K31" s="43">
        <v>141241</v>
      </c>
      <c r="L31" s="43">
        <v>141241</v>
      </c>
      <c r="M31" s="44">
        <v>42191</v>
      </c>
      <c r="N31" s="44">
        <v>42268</v>
      </c>
      <c r="O31" s="41" t="s">
        <v>596</v>
      </c>
      <c r="P31" s="47" t="s">
        <v>819</v>
      </c>
      <c r="Q31" s="42" t="s">
        <v>343</v>
      </c>
      <c r="R31" s="41" t="s">
        <v>237</v>
      </c>
      <c r="S31" s="41" t="s">
        <v>238</v>
      </c>
      <c r="T31" s="42" t="s">
        <v>239</v>
      </c>
      <c r="U31" s="41" t="s">
        <v>240</v>
      </c>
      <c r="V31" s="41" t="s">
        <v>341</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s="12" customFormat="1" ht="75" customHeight="1" x14ac:dyDescent="0.25">
      <c r="A32" s="40">
        <v>2523</v>
      </c>
      <c r="B32" s="41" t="s">
        <v>615</v>
      </c>
      <c r="C32" s="42" t="s">
        <v>117</v>
      </c>
      <c r="D32" s="41" t="s">
        <v>118</v>
      </c>
      <c r="E32" s="42">
        <v>1</v>
      </c>
      <c r="F32" s="41" t="s">
        <v>496</v>
      </c>
      <c r="G32" s="42">
        <v>2</v>
      </c>
      <c r="H32" s="41" t="s">
        <v>214</v>
      </c>
      <c r="I32" s="41" t="s">
        <v>25</v>
      </c>
      <c r="J32" s="42">
        <v>1</v>
      </c>
      <c r="K32" s="43">
        <v>27000</v>
      </c>
      <c r="L32" s="43">
        <v>27000</v>
      </c>
      <c r="M32" s="44">
        <v>42186</v>
      </c>
      <c r="N32" s="44">
        <v>42306</v>
      </c>
      <c r="O32" s="41" t="s">
        <v>616</v>
      </c>
      <c r="P32" s="47" t="s">
        <v>819</v>
      </c>
      <c r="Q32" s="42" t="s">
        <v>617</v>
      </c>
      <c r="R32" s="41" t="s">
        <v>172</v>
      </c>
      <c r="S32" s="41" t="s">
        <v>260</v>
      </c>
      <c r="T32" s="42" t="s">
        <v>531</v>
      </c>
      <c r="U32" s="41" t="s">
        <v>175</v>
      </c>
      <c r="V32" s="41" t="s">
        <v>618</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spans="1:53" s="12" customFormat="1" ht="75" customHeight="1" x14ac:dyDescent="0.25">
      <c r="A33" s="34">
        <v>2523</v>
      </c>
      <c r="B33" s="35" t="s">
        <v>615</v>
      </c>
      <c r="C33" s="36" t="s">
        <v>117</v>
      </c>
      <c r="D33" s="35" t="s">
        <v>118</v>
      </c>
      <c r="E33" s="36">
        <v>1</v>
      </c>
      <c r="F33" s="35" t="s">
        <v>496</v>
      </c>
      <c r="G33" s="36">
        <v>2</v>
      </c>
      <c r="H33" s="35" t="s">
        <v>214</v>
      </c>
      <c r="I33" s="35" t="s">
        <v>600</v>
      </c>
      <c r="J33" s="36">
        <v>1</v>
      </c>
      <c r="K33" s="37">
        <v>5000</v>
      </c>
      <c r="L33" s="37">
        <v>5000</v>
      </c>
      <c r="M33" s="38">
        <v>42186</v>
      </c>
      <c r="N33" s="38">
        <v>42306</v>
      </c>
      <c r="O33" s="46" t="s">
        <v>619</v>
      </c>
      <c r="P33" s="46" t="s">
        <v>819</v>
      </c>
      <c r="Q33" s="36" t="s">
        <v>620</v>
      </c>
      <c r="R33" s="35" t="s">
        <v>172</v>
      </c>
      <c r="S33" s="35" t="s">
        <v>260</v>
      </c>
      <c r="T33" s="36" t="s">
        <v>531</v>
      </c>
      <c r="U33" s="35" t="s">
        <v>175</v>
      </c>
      <c r="V33" s="35" t="s">
        <v>440</v>
      </c>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spans="1:53" s="12" customFormat="1" ht="75" customHeight="1" x14ac:dyDescent="0.25">
      <c r="A34" s="40">
        <v>2523</v>
      </c>
      <c r="B34" s="41" t="s">
        <v>615</v>
      </c>
      <c r="C34" s="42" t="s">
        <v>117</v>
      </c>
      <c r="D34" s="41" t="s">
        <v>118</v>
      </c>
      <c r="E34" s="42">
        <v>1</v>
      </c>
      <c r="F34" s="41" t="s">
        <v>496</v>
      </c>
      <c r="G34" s="42">
        <v>2</v>
      </c>
      <c r="H34" s="41" t="s">
        <v>214</v>
      </c>
      <c r="I34" s="41" t="s">
        <v>32</v>
      </c>
      <c r="J34" s="42">
        <v>1</v>
      </c>
      <c r="K34" s="43">
        <v>7000</v>
      </c>
      <c r="L34" s="43">
        <v>7000</v>
      </c>
      <c r="M34" s="44">
        <v>42186</v>
      </c>
      <c r="N34" s="44">
        <v>42306</v>
      </c>
      <c r="O34" s="41" t="s">
        <v>621</v>
      </c>
      <c r="P34" s="47" t="s">
        <v>819</v>
      </c>
      <c r="Q34" s="42" t="s">
        <v>620</v>
      </c>
      <c r="R34" s="41" t="s">
        <v>172</v>
      </c>
      <c r="S34" s="41" t="s">
        <v>260</v>
      </c>
      <c r="T34" s="42" t="s">
        <v>531</v>
      </c>
      <c r="U34" s="41" t="s">
        <v>175</v>
      </c>
      <c r="V34" s="41" t="s">
        <v>241</v>
      </c>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spans="1:53" s="12" customFormat="1" ht="75" customHeight="1" x14ac:dyDescent="0.25">
      <c r="A35" s="34">
        <v>2523</v>
      </c>
      <c r="B35" s="35" t="s">
        <v>615</v>
      </c>
      <c r="C35" s="36" t="s">
        <v>117</v>
      </c>
      <c r="D35" s="35" t="s">
        <v>118</v>
      </c>
      <c r="E35" s="36">
        <v>1</v>
      </c>
      <c r="F35" s="35" t="s">
        <v>496</v>
      </c>
      <c r="G35" s="36">
        <v>2</v>
      </c>
      <c r="H35" s="35" t="s">
        <v>214</v>
      </c>
      <c r="I35" s="35" t="s">
        <v>20</v>
      </c>
      <c r="J35" s="36">
        <v>1</v>
      </c>
      <c r="K35" s="37">
        <v>8000</v>
      </c>
      <c r="L35" s="37">
        <v>8000</v>
      </c>
      <c r="M35" s="38">
        <v>42186</v>
      </c>
      <c r="N35" s="38">
        <v>42306</v>
      </c>
      <c r="O35" s="41" t="s">
        <v>622</v>
      </c>
      <c r="P35" s="46" t="s">
        <v>819</v>
      </c>
      <c r="Q35" s="36" t="s">
        <v>620</v>
      </c>
      <c r="R35" s="35" t="s">
        <v>172</v>
      </c>
      <c r="S35" s="35" t="s">
        <v>260</v>
      </c>
      <c r="T35" s="36" t="s">
        <v>531</v>
      </c>
      <c r="U35" s="35" t="s">
        <v>175</v>
      </c>
      <c r="V35" s="35" t="s">
        <v>241</v>
      </c>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spans="1:53" s="12" customFormat="1" ht="75" customHeight="1" x14ac:dyDescent="0.25">
      <c r="A36" s="40">
        <v>2523</v>
      </c>
      <c r="B36" s="41" t="s">
        <v>615</v>
      </c>
      <c r="C36" s="42" t="s">
        <v>117</v>
      </c>
      <c r="D36" s="41" t="s">
        <v>118</v>
      </c>
      <c r="E36" s="42">
        <v>1</v>
      </c>
      <c r="F36" s="41" t="s">
        <v>496</v>
      </c>
      <c r="G36" s="42">
        <v>2</v>
      </c>
      <c r="H36" s="41" t="s">
        <v>214</v>
      </c>
      <c r="I36" s="41" t="s">
        <v>20</v>
      </c>
      <c r="J36" s="42">
        <v>1</v>
      </c>
      <c r="K36" s="43">
        <v>12433</v>
      </c>
      <c r="L36" s="43">
        <v>12433</v>
      </c>
      <c r="M36" s="44">
        <v>42186</v>
      </c>
      <c r="N36" s="44">
        <v>42306</v>
      </c>
      <c r="O36" s="41" t="s">
        <v>623</v>
      </c>
      <c r="P36" s="47" t="s">
        <v>819</v>
      </c>
      <c r="Q36" s="42" t="s">
        <v>620</v>
      </c>
      <c r="R36" s="41" t="s">
        <v>172</v>
      </c>
      <c r="S36" s="41" t="s">
        <v>260</v>
      </c>
      <c r="T36" s="42" t="s">
        <v>531</v>
      </c>
      <c r="U36" s="41" t="s">
        <v>175</v>
      </c>
      <c r="V36" s="41" t="s">
        <v>241</v>
      </c>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spans="1:53" s="12" customFormat="1" ht="105" x14ac:dyDescent="0.25">
      <c r="A37" s="40">
        <v>2376</v>
      </c>
      <c r="B37" s="41" t="s">
        <v>116</v>
      </c>
      <c r="C37" s="42" t="s">
        <v>117</v>
      </c>
      <c r="D37" s="41" t="s">
        <v>118</v>
      </c>
      <c r="E37" s="42">
        <v>2</v>
      </c>
      <c r="F37" s="41" t="s">
        <v>598</v>
      </c>
      <c r="G37" s="42">
        <v>1</v>
      </c>
      <c r="H37" s="41" t="s">
        <v>599</v>
      </c>
      <c r="I37" s="41" t="s">
        <v>20</v>
      </c>
      <c r="J37" s="42">
        <v>6</v>
      </c>
      <c r="K37" s="43">
        <v>1500</v>
      </c>
      <c r="L37" s="43">
        <v>9000</v>
      </c>
      <c r="M37" s="44">
        <v>42248</v>
      </c>
      <c r="N37" s="44">
        <v>42278</v>
      </c>
      <c r="O37" s="41" t="s">
        <v>646</v>
      </c>
      <c r="P37" s="47" t="s">
        <v>819</v>
      </c>
      <c r="Q37" s="42" t="s">
        <v>27</v>
      </c>
      <c r="R37" s="41" t="s">
        <v>57</v>
      </c>
      <c r="S37" s="41" t="s">
        <v>58</v>
      </c>
      <c r="T37" s="42" t="s">
        <v>59</v>
      </c>
      <c r="U37" s="41" t="s">
        <v>65</v>
      </c>
      <c r="V37" s="41" t="s">
        <v>647</v>
      </c>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row>
    <row r="38" spans="1:53" s="12" customFormat="1" ht="75" customHeight="1" x14ac:dyDescent="0.25">
      <c r="A38" s="34">
        <v>2376</v>
      </c>
      <c r="B38" s="35" t="s">
        <v>116</v>
      </c>
      <c r="C38" s="36" t="s">
        <v>117</v>
      </c>
      <c r="D38" s="35" t="s">
        <v>118</v>
      </c>
      <c r="E38" s="36">
        <v>2</v>
      </c>
      <c r="F38" s="35" t="s">
        <v>598</v>
      </c>
      <c r="G38" s="36">
        <v>1</v>
      </c>
      <c r="H38" s="35" t="s">
        <v>599</v>
      </c>
      <c r="I38" s="35" t="s">
        <v>20</v>
      </c>
      <c r="J38" s="36">
        <v>6</v>
      </c>
      <c r="K38" s="37">
        <v>1000</v>
      </c>
      <c r="L38" s="37">
        <v>6000</v>
      </c>
      <c r="M38" s="38">
        <v>42248</v>
      </c>
      <c r="N38" s="38">
        <v>42278</v>
      </c>
      <c r="O38" s="46" t="s">
        <v>648</v>
      </c>
      <c r="P38" s="46" t="s">
        <v>819</v>
      </c>
      <c r="Q38" s="36" t="s">
        <v>649</v>
      </c>
      <c r="R38" s="35" t="s">
        <v>57</v>
      </c>
      <c r="S38" s="35" t="s">
        <v>58</v>
      </c>
      <c r="T38" s="36" t="s">
        <v>59</v>
      </c>
      <c r="U38" s="35" t="s">
        <v>65</v>
      </c>
      <c r="V38" s="35" t="s">
        <v>647</v>
      </c>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row>
    <row r="39" spans="1:53" s="12" customFormat="1" ht="105" x14ac:dyDescent="0.25">
      <c r="A39" s="40">
        <v>2376</v>
      </c>
      <c r="B39" s="41" t="s">
        <v>116</v>
      </c>
      <c r="C39" s="42" t="s">
        <v>117</v>
      </c>
      <c r="D39" s="41" t="s">
        <v>118</v>
      </c>
      <c r="E39" s="42">
        <v>2</v>
      </c>
      <c r="F39" s="41" t="s">
        <v>598</v>
      </c>
      <c r="G39" s="42">
        <v>1</v>
      </c>
      <c r="H39" s="41" t="s">
        <v>599</v>
      </c>
      <c r="I39" s="41" t="s">
        <v>21</v>
      </c>
      <c r="J39" s="42">
        <v>6</v>
      </c>
      <c r="K39" s="43">
        <v>800</v>
      </c>
      <c r="L39" s="43">
        <v>4800</v>
      </c>
      <c r="M39" s="44">
        <v>42248</v>
      </c>
      <c r="N39" s="44">
        <v>42278</v>
      </c>
      <c r="O39" s="41" t="s">
        <v>650</v>
      </c>
      <c r="P39" s="47" t="s">
        <v>819</v>
      </c>
      <c r="Q39" s="42" t="s">
        <v>651</v>
      </c>
      <c r="R39" s="41" t="s">
        <v>57</v>
      </c>
      <c r="S39" s="41" t="s">
        <v>58</v>
      </c>
      <c r="T39" s="42" t="s">
        <v>59</v>
      </c>
      <c r="U39" s="41" t="s">
        <v>65</v>
      </c>
      <c r="V39" s="41" t="s">
        <v>652</v>
      </c>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row>
    <row r="40" spans="1:53" s="13" customFormat="1" ht="90" x14ac:dyDescent="0.25">
      <c r="A40" s="34">
        <v>2547</v>
      </c>
      <c r="B40" s="35" t="s">
        <v>501</v>
      </c>
      <c r="C40" s="36" t="s">
        <v>28</v>
      </c>
      <c r="D40" s="35" t="s">
        <v>29</v>
      </c>
      <c r="E40" s="36">
        <v>4</v>
      </c>
      <c r="F40" s="35" t="s">
        <v>653</v>
      </c>
      <c r="G40" s="36">
        <v>1</v>
      </c>
      <c r="H40" s="35" t="s">
        <v>654</v>
      </c>
      <c r="I40" s="35" t="s">
        <v>20</v>
      </c>
      <c r="J40" s="36">
        <v>3</v>
      </c>
      <c r="K40" s="37">
        <v>5000</v>
      </c>
      <c r="L40" s="37">
        <v>15000</v>
      </c>
      <c r="M40" s="38">
        <v>42186</v>
      </c>
      <c r="N40" s="38">
        <v>42217</v>
      </c>
      <c r="O40" s="41" t="s">
        <v>655</v>
      </c>
      <c r="P40" s="46" t="s">
        <v>819</v>
      </c>
      <c r="Q40" s="36" t="s">
        <v>656</v>
      </c>
      <c r="R40" s="35" t="s">
        <v>350</v>
      </c>
      <c r="S40" s="35" t="s">
        <v>499</v>
      </c>
      <c r="T40" s="36" t="s">
        <v>657</v>
      </c>
      <c r="U40" s="35" t="s">
        <v>353</v>
      </c>
      <c r="V40" s="35" t="s">
        <v>241</v>
      </c>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row>
    <row r="41" spans="1:53" s="14" customFormat="1" ht="75" customHeight="1" x14ac:dyDescent="0.25">
      <c r="A41" s="40">
        <v>2547</v>
      </c>
      <c r="B41" s="41" t="s">
        <v>501</v>
      </c>
      <c r="C41" s="42" t="s">
        <v>28</v>
      </c>
      <c r="D41" s="41" t="s">
        <v>29</v>
      </c>
      <c r="E41" s="42">
        <v>4</v>
      </c>
      <c r="F41" s="41" t="s">
        <v>653</v>
      </c>
      <c r="G41" s="42">
        <v>1</v>
      </c>
      <c r="H41" s="41" t="s">
        <v>654</v>
      </c>
      <c r="I41" s="41" t="s">
        <v>20</v>
      </c>
      <c r="J41" s="42">
        <v>2</v>
      </c>
      <c r="K41" s="43">
        <v>1000</v>
      </c>
      <c r="L41" s="43">
        <v>2000</v>
      </c>
      <c r="M41" s="44">
        <v>42156</v>
      </c>
      <c r="N41" s="44">
        <v>42248</v>
      </c>
      <c r="O41" s="41" t="s">
        <v>658</v>
      </c>
      <c r="P41" s="47" t="s">
        <v>819</v>
      </c>
      <c r="Q41" s="42" t="s">
        <v>630</v>
      </c>
      <c r="R41" s="41" t="s">
        <v>350</v>
      </c>
      <c r="S41" s="41" t="s">
        <v>499</v>
      </c>
      <c r="T41" s="42" t="s">
        <v>657</v>
      </c>
      <c r="U41" s="41" t="s">
        <v>353</v>
      </c>
      <c r="V41" s="41" t="s">
        <v>659</v>
      </c>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row>
    <row r="42" spans="1:53" s="12" customFormat="1" ht="90" x14ac:dyDescent="0.25">
      <c r="A42" s="34">
        <v>2547</v>
      </c>
      <c r="B42" s="35" t="s">
        <v>501</v>
      </c>
      <c r="C42" s="36" t="s">
        <v>28</v>
      </c>
      <c r="D42" s="35" t="s">
        <v>29</v>
      </c>
      <c r="E42" s="36">
        <v>4</v>
      </c>
      <c r="F42" s="35" t="s">
        <v>653</v>
      </c>
      <c r="G42" s="36">
        <v>1</v>
      </c>
      <c r="H42" s="35" t="s">
        <v>654</v>
      </c>
      <c r="I42" s="35" t="s">
        <v>36</v>
      </c>
      <c r="J42" s="36">
        <v>1</v>
      </c>
      <c r="K42" s="37">
        <v>10000</v>
      </c>
      <c r="L42" s="37">
        <v>10000</v>
      </c>
      <c r="M42" s="38">
        <v>42156</v>
      </c>
      <c r="N42" s="38">
        <v>42248</v>
      </c>
      <c r="O42" s="46" t="s">
        <v>660</v>
      </c>
      <c r="P42" s="46" t="s">
        <v>819</v>
      </c>
      <c r="Q42" s="36" t="s">
        <v>27</v>
      </c>
      <c r="R42" s="35" t="s">
        <v>350</v>
      </c>
      <c r="S42" s="35" t="s">
        <v>499</v>
      </c>
      <c r="T42" s="36" t="s">
        <v>657</v>
      </c>
      <c r="U42" s="35" t="s">
        <v>353</v>
      </c>
      <c r="V42" s="35" t="s">
        <v>659</v>
      </c>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row>
    <row r="43" spans="1:53" s="12" customFormat="1" ht="90" x14ac:dyDescent="0.25">
      <c r="A43" s="40">
        <v>2547</v>
      </c>
      <c r="B43" s="41" t="s">
        <v>501</v>
      </c>
      <c r="C43" s="42" t="s">
        <v>28</v>
      </c>
      <c r="D43" s="41" t="s">
        <v>29</v>
      </c>
      <c r="E43" s="42">
        <v>4</v>
      </c>
      <c r="F43" s="41" t="s">
        <v>653</v>
      </c>
      <c r="G43" s="42">
        <v>1</v>
      </c>
      <c r="H43" s="41" t="s">
        <v>654</v>
      </c>
      <c r="I43" s="41" t="s">
        <v>20</v>
      </c>
      <c r="J43" s="42">
        <v>2</v>
      </c>
      <c r="K43" s="43">
        <v>1000</v>
      </c>
      <c r="L43" s="43">
        <v>2000</v>
      </c>
      <c r="M43" s="44">
        <v>42005</v>
      </c>
      <c r="N43" s="44">
        <v>42064</v>
      </c>
      <c r="O43" s="41" t="s">
        <v>661</v>
      </c>
      <c r="P43" s="47" t="s">
        <v>819</v>
      </c>
      <c r="Q43" s="42" t="s">
        <v>540</v>
      </c>
      <c r="R43" s="41" t="s">
        <v>350</v>
      </c>
      <c r="S43" s="41" t="s">
        <v>499</v>
      </c>
      <c r="T43" s="42" t="s">
        <v>657</v>
      </c>
      <c r="U43" s="41" t="s">
        <v>353</v>
      </c>
      <c r="V43" s="41" t="s">
        <v>662</v>
      </c>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row>
    <row r="44" spans="1:53" s="12" customFormat="1" ht="75" customHeight="1" x14ac:dyDescent="0.25">
      <c r="A44" s="34">
        <v>2547</v>
      </c>
      <c r="B44" s="35" t="s">
        <v>501</v>
      </c>
      <c r="C44" s="36" t="s">
        <v>28</v>
      </c>
      <c r="D44" s="35" t="s">
        <v>29</v>
      </c>
      <c r="E44" s="36">
        <v>4</v>
      </c>
      <c r="F44" s="35" t="s">
        <v>653</v>
      </c>
      <c r="G44" s="36">
        <v>1</v>
      </c>
      <c r="H44" s="35" t="s">
        <v>654</v>
      </c>
      <c r="I44" s="35" t="s">
        <v>20</v>
      </c>
      <c r="J44" s="36">
        <v>3</v>
      </c>
      <c r="K44" s="37">
        <v>4500</v>
      </c>
      <c r="L44" s="37">
        <v>13500</v>
      </c>
      <c r="M44" s="38">
        <v>42125</v>
      </c>
      <c r="N44" s="38">
        <v>42217</v>
      </c>
      <c r="O44" s="46" t="s">
        <v>663</v>
      </c>
      <c r="P44" s="46" t="s">
        <v>819</v>
      </c>
      <c r="Q44" s="36" t="s">
        <v>540</v>
      </c>
      <c r="R44" s="35" t="s">
        <v>350</v>
      </c>
      <c r="S44" s="35" t="s">
        <v>499</v>
      </c>
      <c r="T44" s="36" t="s">
        <v>657</v>
      </c>
      <c r="U44" s="35" t="s">
        <v>353</v>
      </c>
      <c r="V44" s="35" t="s">
        <v>664</v>
      </c>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row>
    <row r="45" spans="1:53" s="12" customFormat="1" ht="90" x14ac:dyDescent="0.25">
      <c r="A45" s="40">
        <v>2547</v>
      </c>
      <c r="B45" s="41" t="s">
        <v>501</v>
      </c>
      <c r="C45" s="42" t="s">
        <v>28</v>
      </c>
      <c r="D45" s="41" t="s">
        <v>29</v>
      </c>
      <c r="E45" s="42">
        <v>4</v>
      </c>
      <c r="F45" s="41" t="s">
        <v>653</v>
      </c>
      <c r="G45" s="42">
        <v>1</v>
      </c>
      <c r="H45" s="41" t="s">
        <v>654</v>
      </c>
      <c r="I45" s="41" t="s">
        <v>20</v>
      </c>
      <c r="J45" s="42">
        <v>2</v>
      </c>
      <c r="K45" s="43">
        <v>5500</v>
      </c>
      <c r="L45" s="43">
        <v>11000</v>
      </c>
      <c r="M45" s="44">
        <v>42005</v>
      </c>
      <c r="N45" s="44">
        <v>42064</v>
      </c>
      <c r="O45" s="41" t="s">
        <v>665</v>
      </c>
      <c r="P45" s="47" t="s">
        <v>819</v>
      </c>
      <c r="Q45" s="42" t="s">
        <v>43</v>
      </c>
      <c r="R45" s="41" t="s">
        <v>350</v>
      </c>
      <c r="S45" s="41" t="s">
        <v>499</v>
      </c>
      <c r="T45" s="42" t="s">
        <v>657</v>
      </c>
      <c r="U45" s="41" t="s">
        <v>353</v>
      </c>
      <c r="V45" s="41" t="s">
        <v>664</v>
      </c>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row>
    <row r="46" spans="1:53" s="12" customFormat="1" ht="90" x14ac:dyDescent="0.25">
      <c r="A46" s="34">
        <v>2547</v>
      </c>
      <c r="B46" s="35" t="s">
        <v>501</v>
      </c>
      <c r="C46" s="36" t="s">
        <v>28</v>
      </c>
      <c r="D46" s="35" t="s">
        <v>29</v>
      </c>
      <c r="E46" s="36">
        <v>4</v>
      </c>
      <c r="F46" s="35" t="s">
        <v>653</v>
      </c>
      <c r="G46" s="36">
        <v>1</v>
      </c>
      <c r="H46" s="35" t="s">
        <v>654</v>
      </c>
      <c r="I46" s="35" t="s">
        <v>20</v>
      </c>
      <c r="J46" s="36">
        <v>2</v>
      </c>
      <c r="K46" s="37">
        <v>5500</v>
      </c>
      <c r="L46" s="37">
        <v>11000</v>
      </c>
      <c r="M46" s="38">
        <v>42005</v>
      </c>
      <c r="N46" s="38">
        <v>42064</v>
      </c>
      <c r="O46" s="46" t="s">
        <v>666</v>
      </c>
      <c r="P46" s="46" t="s">
        <v>819</v>
      </c>
      <c r="Q46" s="36" t="s">
        <v>540</v>
      </c>
      <c r="R46" s="35" t="s">
        <v>350</v>
      </c>
      <c r="S46" s="35" t="s">
        <v>499</v>
      </c>
      <c r="T46" s="36" t="s">
        <v>657</v>
      </c>
      <c r="U46" s="35" t="s">
        <v>353</v>
      </c>
      <c r="V46" s="35" t="s">
        <v>662</v>
      </c>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row>
    <row r="47" spans="1:53" s="12" customFormat="1" ht="75" customHeight="1" x14ac:dyDescent="0.25">
      <c r="A47" s="40">
        <v>2547</v>
      </c>
      <c r="B47" s="41" t="s">
        <v>501</v>
      </c>
      <c r="C47" s="42" t="s">
        <v>28</v>
      </c>
      <c r="D47" s="41" t="s">
        <v>29</v>
      </c>
      <c r="E47" s="42">
        <v>4</v>
      </c>
      <c r="F47" s="41" t="s">
        <v>653</v>
      </c>
      <c r="G47" s="42">
        <v>1</v>
      </c>
      <c r="H47" s="41" t="s">
        <v>654</v>
      </c>
      <c r="I47" s="41" t="s">
        <v>36</v>
      </c>
      <c r="J47" s="42">
        <v>1</v>
      </c>
      <c r="K47" s="43">
        <v>35000</v>
      </c>
      <c r="L47" s="43">
        <v>35000</v>
      </c>
      <c r="M47" s="44">
        <v>42125</v>
      </c>
      <c r="N47" s="44">
        <v>42217</v>
      </c>
      <c r="O47" s="41" t="s">
        <v>667</v>
      </c>
      <c r="P47" s="47" t="s">
        <v>819</v>
      </c>
      <c r="Q47" s="42" t="s">
        <v>43</v>
      </c>
      <c r="R47" s="41" t="s">
        <v>350</v>
      </c>
      <c r="S47" s="41" t="s">
        <v>499</v>
      </c>
      <c r="T47" s="42" t="s">
        <v>657</v>
      </c>
      <c r="U47" s="41" t="s">
        <v>353</v>
      </c>
      <c r="V47" s="41" t="s">
        <v>664</v>
      </c>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row>
    <row r="48" spans="1:53" s="12" customFormat="1" ht="90" x14ac:dyDescent="0.25">
      <c r="A48" s="34">
        <v>2547</v>
      </c>
      <c r="B48" s="35" t="s">
        <v>501</v>
      </c>
      <c r="C48" s="36" t="s">
        <v>28</v>
      </c>
      <c r="D48" s="35" t="s">
        <v>29</v>
      </c>
      <c r="E48" s="36">
        <v>4</v>
      </c>
      <c r="F48" s="35" t="s">
        <v>653</v>
      </c>
      <c r="G48" s="36">
        <v>1</v>
      </c>
      <c r="H48" s="35" t="s">
        <v>654</v>
      </c>
      <c r="I48" s="35" t="s">
        <v>36</v>
      </c>
      <c r="J48" s="36">
        <v>1</v>
      </c>
      <c r="K48" s="37">
        <v>24500</v>
      </c>
      <c r="L48" s="37">
        <v>24500</v>
      </c>
      <c r="M48" s="38">
        <v>42005</v>
      </c>
      <c r="N48" s="38">
        <v>42064</v>
      </c>
      <c r="O48" s="46" t="s">
        <v>668</v>
      </c>
      <c r="P48" s="46" t="s">
        <v>819</v>
      </c>
      <c r="Q48" s="36" t="s">
        <v>43</v>
      </c>
      <c r="R48" s="35" t="s">
        <v>350</v>
      </c>
      <c r="S48" s="35" t="s">
        <v>499</v>
      </c>
      <c r="T48" s="36" t="s">
        <v>657</v>
      </c>
      <c r="U48" s="35" t="s">
        <v>353</v>
      </c>
      <c r="V48" s="35" t="s">
        <v>669</v>
      </c>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row>
    <row r="49" spans="1:53" s="12" customFormat="1" ht="90" x14ac:dyDescent="0.25">
      <c r="A49" s="40">
        <v>2547</v>
      </c>
      <c r="B49" s="41" t="s">
        <v>501</v>
      </c>
      <c r="C49" s="42" t="s">
        <v>28</v>
      </c>
      <c r="D49" s="41" t="s">
        <v>29</v>
      </c>
      <c r="E49" s="42">
        <v>4</v>
      </c>
      <c r="F49" s="41" t="s">
        <v>653</v>
      </c>
      <c r="G49" s="42">
        <v>1</v>
      </c>
      <c r="H49" s="41" t="s">
        <v>654</v>
      </c>
      <c r="I49" s="41" t="s">
        <v>36</v>
      </c>
      <c r="J49" s="42">
        <v>1</v>
      </c>
      <c r="K49" s="43">
        <v>10000</v>
      </c>
      <c r="L49" s="43">
        <v>10000</v>
      </c>
      <c r="M49" s="44">
        <v>42005</v>
      </c>
      <c r="N49" s="44">
        <v>42064</v>
      </c>
      <c r="O49" s="41" t="s">
        <v>670</v>
      </c>
      <c r="P49" s="47" t="s">
        <v>819</v>
      </c>
      <c r="Q49" s="42" t="s">
        <v>43</v>
      </c>
      <c r="R49" s="41" t="s">
        <v>350</v>
      </c>
      <c r="S49" s="41" t="s">
        <v>499</v>
      </c>
      <c r="T49" s="42" t="s">
        <v>657</v>
      </c>
      <c r="U49" s="41" t="s">
        <v>353</v>
      </c>
      <c r="V49" s="41" t="s">
        <v>671</v>
      </c>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row>
    <row r="50" spans="1:53" s="12" customFormat="1" ht="105" x14ac:dyDescent="0.25">
      <c r="A50" s="34">
        <v>2744</v>
      </c>
      <c r="B50" s="35" t="s">
        <v>749</v>
      </c>
      <c r="C50" s="36" t="s">
        <v>117</v>
      </c>
      <c r="D50" s="35" t="s">
        <v>118</v>
      </c>
      <c r="E50" s="36">
        <v>1</v>
      </c>
      <c r="F50" s="35" t="s">
        <v>750</v>
      </c>
      <c r="G50" s="36">
        <v>1</v>
      </c>
      <c r="H50" s="35" t="s">
        <v>214</v>
      </c>
      <c r="I50" s="35" t="s">
        <v>21</v>
      </c>
      <c r="J50" s="36">
        <v>1</v>
      </c>
      <c r="K50" s="37">
        <v>800</v>
      </c>
      <c r="L50" s="37">
        <v>800</v>
      </c>
      <c r="M50" s="38">
        <v>42095</v>
      </c>
      <c r="N50" s="38">
        <v>42128</v>
      </c>
      <c r="O50" s="46" t="s">
        <v>751</v>
      </c>
      <c r="P50" s="46" t="s">
        <v>819</v>
      </c>
      <c r="Q50" s="36" t="s">
        <v>360</v>
      </c>
      <c r="R50" s="35" t="s">
        <v>172</v>
      </c>
      <c r="S50" s="35" t="s">
        <v>173</v>
      </c>
      <c r="T50" s="36" t="s">
        <v>174</v>
      </c>
      <c r="U50" s="35" t="s">
        <v>175</v>
      </c>
      <c r="V50" s="35" t="s">
        <v>752</v>
      </c>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row>
    <row r="51" spans="1:53" s="12" customFormat="1" ht="105" x14ac:dyDescent="0.25">
      <c r="A51" s="40">
        <v>2744</v>
      </c>
      <c r="B51" s="41" t="s">
        <v>749</v>
      </c>
      <c r="C51" s="42" t="s">
        <v>117</v>
      </c>
      <c r="D51" s="41" t="s">
        <v>118</v>
      </c>
      <c r="E51" s="42">
        <v>1</v>
      </c>
      <c r="F51" s="41" t="s">
        <v>750</v>
      </c>
      <c r="G51" s="42">
        <v>1</v>
      </c>
      <c r="H51" s="41" t="s">
        <v>214</v>
      </c>
      <c r="I51" s="41" t="s">
        <v>20</v>
      </c>
      <c r="J51" s="42">
        <v>1</v>
      </c>
      <c r="K51" s="43">
        <v>1600</v>
      </c>
      <c r="L51" s="43">
        <v>1600</v>
      </c>
      <c r="M51" s="44">
        <v>42095</v>
      </c>
      <c r="N51" s="44">
        <v>42128</v>
      </c>
      <c r="O51" s="41" t="s">
        <v>753</v>
      </c>
      <c r="P51" s="47" t="s">
        <v>819</v>
      </c>
      <c r="Q51" s="42" t="s">
        <v>360</v>
      </c>
      <c r="R51" s="41" t="s">
        <v>172</v>
      </c>
      <c r="S51" s="41" t="s">
        <v>173</v>
      </c>
      <c r="T51" s="42" t="s">
        <v>174</v>
      </c>
      <c r="U51" s="41" t="s">
        <v>175</v>
      </c>
      <c r="V51" s="41" t="s">
        <v>754</v>
      </c>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row>
    <row r="52" spans="1:53" s="12" customFormat="1" ht="80.25" customHeight="1" x14ac:dyDescent="0.25">
      <c r="A52" s="34">
        <v>2547</v>
      </c>
      <c r="B52" s="35" t="s">
        <v>501</v>
      </c>
      <c r="C52" s="36" t="s">
        <v>28</v>
      </c>
      <c r="D52" s="35" t="s">
        <v>29</v>
      </c>
      <c r="E52" s="36">
        <v>2</v>
      </c>
      <c r="F52" s="35" t="s">
        <v>327</v>
      </c>
      <c r="G52" s="36">
        <v>2</v>
      </c>
      <c r="H52" s="35" t="s">
        <v>755</v>
      </c>
      <c r="I52" s="35" t="s">
        <v>20</v>
      </c>
      <c r="J52" s="36">
        <v>2</v>
      </c>
      <c r="K52" s="37">
        <v>1164</v>
      </c>
      <c r="L52" s="37">
        <v>2328</v>
      </c>
      <c r="M52" s="38">
        <v>42156</v>
      </c>
      <c r="N52" s="38">
        <v>42248</v>
      </c>
      <c r="O52" s="46" t="s">
        <v>756</v>
      </c>
      <c r="P52" s="46" t="s">
        <v>819</v>
      </c>
      <c r="Q52" s="36" t="s">
        <v>540</v>
      </c>
      <c r="R52" s="35" t="s">
        <v>350</v>
      </c>
      <c r="S52" s="35" t="s">
        <v>499</v>
      </c>
      <c r="T52" s="36" t="s">
        <v>657</v>
      </c>
      <c r="U52" s="35" t="s">
        <v>353</v>
      </c>
      <c r="V52" s="35" t="s">
        <v>757</v>
      </c>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row>
    <row r="53" spans="1:53" s="12" customFormat="1" ht="75.75" customHeight="1" x14ac:dyDescent="0.25">
      <c r="A53" s="40">
        <v>2547</v>
      </c>
      <c r="B53" s="41" t="s">
        <v>501</v>
      </c>
      <c r="C53" s="42" t="s">
        <v>28</v>
      </c>
      <c r="D53" s="41" t="s">
        <v>29</v>
      </c>
      <c r="E53" s="42">
        <v>2</v>
      </c>
      <c r="F53" s="41" t="s">
        <v>327</v>
      </c>
      <c r="G53" s="42">
        <v>2</v>
      </c>
      <c r="H53" s="41" t="s">
        <v>755</v>
      </c>
      <c r="I53" s="41" t="s">
        <v>36</v>
      </c>
      <c r="J53" s="42">
        <v>1</v>
      </c>
      <c r="K53" s="43">
        <v>10001</v>
      </c>
      <c r="L53" s="43">
        <v>10001</v>
      </c>
      <c r="M53" s="44">
        <v>42156</v>
      </c>
      <c r="N53" s="44">
        <v>42248</v>
      </c>
      <c r="O53" s="41" t="s">
        <v>758</v>
      </c>
      <c r="P53" s="47" t="s">
        <v>819</v>
      </c>
      <c r="Q53" s="42" t="s">
        <v>43</v>
      </c>
      <c r="R53" s="41" t="s">
        <v>350</v>
      </c>
      <c r="S53" s="41" t="s">
        <v>499</v>
      </c>
      <c r="T53" s="42" t="s">
        <v>657</v>
      </c>
      <c r="U53" s="41" t="s">
        <v>353</v>
      </c>
      <c r="V53" s="41" t="s">
        <v>757</v>
      </c>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row r="54" spans="1:53" s="12" customFormat="1" ht="75" x14ac:dyDescent="0.25">
      <c r="A54" s="40">
        <v>2840</v>
      </c>
      <c r="B54" s="41" t="s">
        <v>765</v>
      </c>
      <c r="C54" s="42" t="s">
        <v>117</v>
      </c>
      <c r="D54" s="41" t="s">
        <v>118</v>
      </c>
      <c r="E54" s="42">
        <v>1</v>
      </c>
      <c r="F54" s="41" t="s">
        <v>766</v>
      </c>
      <c r="G54" s="42">
        <v>1</v>
      </c>
      <c r="H54" s="41" t="s">
        <v>767</v>
      </c>
      <c r="I54" s="41" t="s">
        <v>20</v>
      </c>
      <c r="J54" s="42">
        <v>3</v>
      </c>
      <c r="K54" s="43">
        <v>825</v>
      </c>
      <c r="L54" s="43">
        <v>2475</v>
      </c>
      <c r="M54" s="44">
        <v>42156</v>
      </c>
      <c r="N54" s="44">
        <v>42248</v>
      </c>
      <c r="O54" s="41" t="s">
        <v>768</v>
      </c>
      <c r="P54" s="47" t="s">
        <v>819</v>
      </c>
      <c r="Q54" s="42" t="s">
        <v>44</v>
      </c>
      <c r="R54" s="41" t="s">
        <v>350</v>
      </c>
      <c r="S54" s="41" t="s">
        <v>504</v>
      </c>
      <c r="T54" s="42" t="s">
        <v>379</v>
      </c>
      <c r="U54" s="41" t="s">
        <v>353</v>
      </c>
      <c r="V54" s="41" t="s">
        <v>769</v>
      </c>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row>
    <row r="55" spans="1:53" s="12" customFormat="1" ht="75" x14ac:dyDescent="0.25">
      <c r="A55" s="34">
        <v>2840</v>
      </c>
      <c r="B55" s="35" t="s">
        <v>765</v>
      </c>
      <c r="C55" s="36" t="s">
        <v>117</v>
      </c>
      <c r="D55" s="35" t="s">
        <v>118</v>
      </c>
      <c r="E55" s="36">
        <v>1</v>
      </c>
      <c r="F55" s="35" t="s">
        <v>766</v>
      </c>
      <c r="G55" s="36">
        <v>1</v>
      </c>
      <c r="H55" s="35" t="s">
        <v>767</v>
      </c>
      <c r="I55" s="35" t="s">
        <v>25</v>
      </c>
      <c r="J55" s="36">
        <v>2</v>
      </c>
      <c r="K55" s="37">
        <v>5700</v>
      </c>
      <c r="L55" s="37">
        <v>11400</v>
      </c>
      <c r="M55" s="38">
        <v>42156</v>
      </c>
      <c r="N55" s="38">
        <v>42248</v>
      </c>
      <c r="O55" s="46" t="s">
        <v>770</v>
      </c>
      <c r="P55" s="46" t="s">
        <v>819</v>
      </c>
      <c r="Q55" s="36" t="s">
        <v>43</v>
      </c>
      <c r="R55" s="35" t="s">
        <v>350</v>
      </c>
      <c r="S55" s="35" t="s">
        <v>499</v>
      </c>
      <c r="T55" s="36" t="s">
        <v>657</v>
      </c>
      <c r="U55" s="35" t="s">
        <v>353</v>
      </c>
      <c r="V55" s="35" t="s">
        <v>771</v>
      </c>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row>
    <row r="56" spans="1:53" s="12" customFormat="1" ht="75" customHeight="1" x14ac:dyDescent="0.25">
      <c r="A56" s="40">
        <v>2840</v>
      </c>
      <c r="B56" s="41" t="s">
        <v>765</v>
      </c>
      <c r="C56" s="42" t="s">
        <v>117</v>
      </c>
      <c r="D56" s="41" t="s">
        <v>118</v>
      </c>
      <c r="E56" s="42">
        <v>1</v>
      </c>
      <c r="F56" s="41" t="s">
        <v>766</v>
      </c>
      <c r="G56" s="42">
        <v>1</v>
      </c>
      <c r="H56" s="41" t="s">
        <v>767</v>
      </c>
      <c r="I56" s="41" t="s">
        <v>25</v>
      </c>
      <c r="J56" s="42">
        <v>1</v>
      </c>
      <c r="K56" s="43">
        <v>5001</v>
      </c>
      <c r="L56" s="43">
        <v>5001</v>
      </c>
      <c r="M56" s="44">
        <v>42156</v>
      </c>
      <c r="N56" s="44">
        <v>42248</v>
      </c>
      <c r="O56" s="41" t="s">
        <v>772</v>
      </c>
      <c r="P56" s="47" t="s">
        <v>819</v>
      </c>
      <c r="Q56" s="42" t="s">
        <v>43</v>
      </c>
      <c r="R56" s="41" t="s">
        <v>350</v>
      </c>
      <c r="S56" s="41" t="s">
        <v>504</v>
      </c>
      <c r="T56" s="42" t="s">
        <v>379</v>
      </c>
      <c r="U56" s="41" t="s">
        <v>353</v>
      </c>
      <c r="V56" s="41" t="s">
        <v>773</v>
      </c>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row>
    <row r="57" spans="1:53" s="12" customFormat="1" ht="75" x14ac:dyDescent="0.25">
      <c r="A57" s="34">
        <v>2840</v>
      </c>
      <c r="B57" s="35" t="s">
        <v>765</v>
      </c>
      <c r="C57" s="36" t="s">
        <v>117</v>
      </c>
      <c r="D57" s="35" t="s">
        <v>118</v>
      </c>
      <c r="E57" s="36">
        <v>1</v>
      </c>
      <c r="F57" s="35" t="s">
        <v>766</v>
      </c>
      <c r="G57" s="36">
        <v>1</v>
      </c>
      <c r="H57" s="35" t="s">
        <v>767</v>
      </c>
      <c r="I57" s="35" t="s">
        <v>20</v>
      </c>
      <c r="J57" s="36">
        <v>3</v>
      </c>
      <c r="K57" s="37">
        <v>800</v>
      </c>
      <c r="L57" s="37">
        <v>2400</v>
      </c>
      <c r="M57" s="38">
        <v>42156</v>
      </c>
      <c r="N57" s="38">
        <v>42248</v>
      </c>
      <c r="O57" s="46" t="s">
        <v>774</v>
      </c>
      <c r="P57" s="46" t="s">
        <v>819</v>
      </c>
      <c r="Q57" s="36" t="s">
        <v>540</v>
      </c>
      <c r="R57" s="35" t="s">
        <v>350</v>
      </c>
      <c r="S57" s="35" t="s">
        <v>504</v>
      </c>
      <c r="T57" s="36" t="s">
        <v>379</v>
      </c>
      <c r="U57" s="35" t="s">
        <v>353</v>
      </c>
      <c r="V57" s="35" t="s">
        <v>773</v>
      </c>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row>
    <row r="58" spans="1:53" s="12" customFormat="1" ht="75" x14ac:dyDescent="0.25">
      <c r="A58" s="40">
        <v>2840</v>
      </c>
      <c r="B58" s="41" t="s">
        <v>765</v>
      </c>
      <c r="C58" s="42" t="s">
        <v>117</v>
      </c>
      <c r="D58" s="41" t="s">
        <v>118</v>
      </c>
      <c r="E58" s="42">
        <v>1</v>
      </c>
      <c r="F58" s="41" t="s">
        <v>766</v>
      </c>
      <c r="G58" s="42">
        <v>1</v>
      </c>
      <c r="H58" s="41" t="s">
        <v>767</v>
      </c>
      <c r="I58" s="41" t="s">
        <v>20</v>
      </c>
      <c r="J58" s="42">
        <v>2</v>
      </c>
      <c r="K58" s="43">
        <v>1000</v>
      </c>
      <c r="L58" s="43">
        <v>2000</v>
      </c>
      <c r="M58" s="44">
        <v>42156</v>
      </c>
      <c r="N58" s="44">
        <v>42248</v>
      </c>
      <c r="O58" s="41" t="s">
        <v>775</v>
      </c>
      <c r="P58" s="47" t="s">
        <v>819</v>
      </c>
      <c r="Q58" s="42" t="s">
        <v>540</v>
      </c>
      <c r="R58" s="41" t="s">
        <v>350</v>
      </c>
      <c r="S58" s="41" t="s">
        <v>499</v>
      </c>
      <c r="T58" s="42" t="s">
        <v>657</v>
      </c>
      <c r="U58" s="41" t="s">
        <v>353</v>
      </c>
      <c r="V58" s="41" t="s">
        <v>773</v>
      </c>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row>
    <row r="59" spans="1:53" s="12" customFormat="1" ht="75" customHeight="1" x14ac:dyDescent="0.25">
      <c r="A59" s="34">
        <v>2840</v>
      </c>
      <c r="B59" s="35" t="s">
        <v>765</v>
      </c>
      <c r="C59" s="36" t="s">
        <v>117</v>
      </c>
      <c r="D59" s="35" t="s">
        <v>118</v>
      </c>
      <c r="E59" s="36">
        <v>1</v>
      </c>
      <c r="F59" s="35" t="s">
        <v>766</v>
      </c>
      <c r="G59" s="36">
        <v>1</v>
      </c>
      <c r="H59" s="35" t="s">
        <v>767</v>
      </c>
      <c r="I59" s="35" t="s">
        <v>20</v>
      </c>
      <c r="J59" s="36">
        <v>2</v>
      </c>
      <c r="K59" s="37">
        <v>800</v>
      </c>
      <c r="L59" s="37">
        <v>1600</v>
      </c>
      <c r="M59" s="38">
        <v>42156</v>
      </c>
      <c r="N59" s="38">
        <v>42248</v>
      </c>
      <c r="O59" s="46" t="s">
        <v>776</v>
      </c>
      <c r="P59" s="46" t="s">
        <v>819</v>
      </c>
      <c r="Q59" s="36" t="s">
        <v>43</v>
      </c>
      <c r="R59" s="35" t="s">
        <v>350</v>
      </c>
      <c r="S59" s="35" t="s">
        <v>499</v>
      </c>
      <c r="T59" s="36" t="s">
        <v>657</v>
      </c>
      <c r="U59" s="35" t="s">
        <v>353</v>
      </c>
      <c r="V59" s="35" t="s">
        <v>773</v>
      </c>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row>
    <row r="60" spans="1:53" s="12" customFormat="1" ht="75" x14ac:dyDescent="0.25">
      <c r="A60" s="40">
        <v>2840</v>
      </c>
      <c r="B60" s="41" t="s">
        <v>765</v>
      </c>
      <c r="C60" s="42" t="s">
        <v>117</v>
      </c>
      <c r="D60" s="41" t="s">
        <v>118</v>
      </c>
      <c r="E60" s="42">
        <v>1</v>
      </c>
      <c r="F60" s="41" t="s">
        <v>766</v>
      </c>
      <c r="G60" s="42">
        <v>1</v>
      </c>
      <c r="H60" s="41" t="s">
        <v>767</v>
      </c>
      <c r="I60" s="41" t="s">
        <v>32</v>
      </c>
      <c r="J60" s="42">
        <v>100</v>
      </c>
      <c r="K60" s="43">
        <v>54</v>
      </c>
      <c r="L60" s="43">
        <v>5400</v>
      </c>
      <c r="M60" s="44">
        <v>42156</v>
      </c>
      <c r="N60" s="44">
        <v>42248</v>
      </c>
      <c r="O60" s="41" t="s">
        <v>777</v>
      </c>
      <c r="P60" s="47" t="s">
        <v>819</v>
      </c>
      <c r="Q60" s="42" t="s">
        <v>491</v>
      </c>
      <c r="R60" s="41" t="s">
        <v>350</v>
      </c>
      <c r="S60" s="41" t="s">
        <v>499</v>
      </c>
      <c r="T60" s="42" t="s">
        <v>657</v>
      </c>
      <c r="U60" s="41" t="s">
        <v>353</v>
      </c>
      <c r="V60" s="41" t="s">
        <v>778</v>
      </c>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row>
    <row r="61" spans="1:53" s="12" customFormat="1" ht="50.25" customHeight="1" x14ac:dyDescent="0.25">
      <c r="A61" s="34">
        <v>2840</v>
      </c>
      <c r="B61" s="35" t="s">
        <v>765</v>
      </c>
      <c r="C61" s="36" t="s">
        <v>117</v>
      </c>
      <c r="D61" s="35" t="s">
        <v>118</v>
      </c>
      <c r="E61" s="36">
        <v>1</v>
      </c>
      <c r="F61" s="35" t="s">
        <v>766</v>
      </c>
      <c r="G61" s="36">
        <v>1</v>
      </c>
      <c r="H61" s="35" t="s">
        <v>767</v>
      </c>
      <c r="I61" s="35" t="s">
        <v>20</v>
      </c>
      <c r="J61" s="36">
        <v>2</v>
      </c>
      <c r="K61" s="37">
        <v>3034</v>
      </c>
      <c r="L61" s="37">
        <v>6068</v>
      </c>
      <c r="M61" s="38">
        <v>42156</v>
      </c>
      <c r="N61" s="38">
        <v>42278</v>
      </c>
      <c r="O61" s="46" t="s">
        <v>779</v>
      </c>
      <c r="P61" s="46" t="s">
        <v>819</v>
      </c>
      <c r="Q61" s="36" t="s">
        <v>43</v>
      </c>
      <c r="R61" s="35" t="s">
        <v>350</v>
      </c>
      <c r="S61" s="35" t="s">
        <v>378</v>
      </c>
      <c r="T61" s="36" t="s">
        <v>379</v>
      </c>
      <c r="U61" s="35" t="s">
        <v>353</v>
      </c>
      <c r="V61" s="35" t="s">
        <v>773</v>
      </c>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row>
    <row r="62" spans="1:53" s="12" customFormat="1" ht="75" x14ac:dyDescent="0.25">
      <c r="A62" s="40">
        <v>2840</v>
      </c>
      <c r="B62" s="41" t="s">
        <v>765</v>
      </c>
      <c r="C62" s="42" t="s">
        <v>117</v>
      </c>
      <c r="D62" s="41" t="s">
        <v>118</v>
      </c>
      <c r="E62" s="42">
        <v>1</v>
      </c>
      <c r="F62" s="41" t="s">
        <v>766</v>
      </c>
      <c r="G62" s="42">
        <v>1</v>
      </c>
      <c r="H62" s="41" t="s">
        <v>767</v>
      </c>
      <c r="I62" s="41" t="s">
        <v>21</v>
      </c>
      <c r="J62" s="42">
        <v>2</v>
      </c>
      <c r="K62" s="43">
        <v>400</v>
      </c>
      <c r="L62" s="43">
        <v>800</v>
      </c>
      <c r="M62" s="44">
        <v>42186</v>
      </c>
      <c r="N62" s="44">
        <v>42278</v>
      </c>
      <c r="O62" s="41" t="s">
        <v>780</v>
      </c>
      <c r="P62" s="47" t="s">
        <v>819</v>
      </c>
      <c r="Q62" s="42" t="s">
        <v>43</v>
      </c>
      <c r="R62" s="41" t="s">
        <v>350</v>
      </c>
      <c r="S62" s="41" t="s">
        <v>378</v>
      </c>
      <c r="T62" s="42" t="s">
        <v>379</v>
      </c>
      <c r="U62" s="41" t="s">
        <v>353</v>
      </c>
      <c r="V62" s="41" t="s">
        <v>773</v>
      </c>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row>
    <row r="63" spans="1:53" s="12" customFormat="1" ht="45" customHeight="1" x14ac:dyDescent="0.25">
      <c r="A63" s="34">
        <v>2840</v>
      </c>
      <c r="B63" s="35" t="s">
        <v>765</v>
      </c>
      <c r="C63" s="36" t="s">
        <v>117</v>
      </c>
      <c r="D63" s="35" t="s">
        <v>118</v>
      </c>
      <c r="E63" s="36">
        <v>1</v>
      </c>
      <c r="F63" s="35" t="s">
        <v>766</v>
      </c>
      <c r="G63" s="36">
        <v>1</v>
      </c>
      <c r="H63" s="35" t="s">
        <v>767</v>
      </c>
      <c r="I63" s="35" t="s">
        <v>25</v>
      </c>
      <c r="J63" s="36">
        <v>2</v>
      </c>
      <c r="K63" s="37">
        <v>7000</v>
      </c>
      <c r="L63" s="37">
        <v>14000</v>
      </c>
      <c r="M63" s="38">
        <v>42186</v>
      </c>
      <c r="N63" s="38">
        <v>42278</v>
      </c>
      <c r="O63" s="46" t="s">
        <v>781</v>
      </c>
      <c r="P63" s="46" t="s">
        <v>819</v>
      </c>
      <c r="Q63" s="36" t="s">
        <v>43</v>
      </c>
      <c r="R63" s="35" t="s">
        <v>350</v>
      </c>
      <c r="S63" s="35" t="s">
        <v>378</v>
      </c>
      <c r="T63" s="36" t="s">
        <v>379</v>
      </c>
      <c r="U63" s="35" t="s">
        <v>353</v>
      </c>
      <c r="V63" s="35" t="s">
        <v>773</v>
      </c>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row>
    <row r="64" spans="1:53" s="12" customFormat="1" ht="61.5" customHeight="1" x14ac:dyDescent="0.25">
      <c r="A64" s="40">
        <v>2840</v>
      </c>
      <c r="B64" s="41" t="s">
        <v>765</v>
      </c>
      <c r="C64" s="42" t="s">
        <v>117</v>
      </c>
      <c r="D64" s="41" t="s">
        <v>118</v>
      </c>
      <c r="E64" s="42">
        <v>2</v>
      </c>
      <c r="F64" s="41" t="s">
        <v>782</v>
      </c>
      <c r="G64" s="42">
        <v>1</v>
      </c>
      <c r="H64" s="41" t="s">
        <v>783</v>
      </c>
      <c r="I64" s="41" t="s">
        <v>21</v>
      </c>
      <c r="J64" s="42">
        <v>2</v>
      </c>
      <c r="K64" s="43">
        <v>1000</v>
      </c>
      <c r="L64" s="43">
        <v>2000</v>
      </c>
      <c r="M64" s="44">
        <v>42186</v>
      </c>
      <c r="N64" s="44">
        <v>42278</v>
      </c>
      <c r="O64" s="41" t="s">
        <v>784</v>
      </c>
      <c r="P64" s="47" t="s">
        <v>819</v>
      </c>
      <c r="Q64" s="42" t="s">
        <v>43</v>
      </c>
      <c r="R64" s="41" t="s">
        <v>350</v>
      </c>
      <c r="S64" s="41" t="s">
        <v>378</v>
      </c>
      <c r="T64" s="42" t="s">
        <v>379</v>
      </c>
      <c r="U64" s="41" t="s">
        <v>353</v>
      </c>
      <c r="V64" s="41" t="s">
        <v>771</v>
      </c>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row>
    <row r="65" spans="1:53" s="12" customFormat="1" ht="30" customHeight="1" x14ac:dyDescent="0.25">
      <c r="A65" s="34">
        <v>2840</v>
      </c>
      <c r="B65" s="35" t="s">
        <v>765</v>
      </c>
      <c r="C65" s="36" t="s">
        <v>117</v>
      </c>
      <c r="D65" s="35" t="s">
        <v>118</v>
      </c>
      <c r="E65" s="36">
        <v>2</v>
      </c>
      <c r="F65" s="35" t="s">
        <v>782</v>
      </c>
      <c r="G65" s="36">
        <v>1</v>
      </c>
      <c r="H65" s="35" t="s">
        <v>783</v>
      </c>
      <c r="I65" s="35" t="s">
        <v>25</v>
      </c>
      <c r="J65" s="36">
        <v>1</v>
      </c>
      <c r="K65" s="37">
        <v>8000</v>
      </c>
      <c r="L65" s="37">
        <v>8000</v>
      </c>
      <c r="M65" s="38">
        <v>42186</v>
      </c>
      <c r="N65" s="38">
        <v>42278</v>
      </c>
      <c r="O65" s="46" t="s">
        <v>785</v>
      </c>
      <c r="P65" s="46" t="s">
        <v>819</v>
      </c>
      <c r="Q65" s="36" t="s">
        <v>43</v>
      </c>
      <c r="R65" s="35" t="s">
        <v>350</v>
      </c>
      <c r="S65" s="35" t="s">
        <v>378</v>
      </c>
      <c r="T65" s="36" t="s">
        <v>379</v>
      </c>
      <c r="U65" s="35" t="s">
        <v>353</v>
      </c>
      <c r="V65" s="35" t="s">
        <v>771</v>
      </c>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row>
    <row r="66" spans="1:53" s="12" customFormat="1" ht="75" customHeight="1" x14ac:dyDescent="0.25">
      <c r="A66" s="40">
        <v>2840</v>
      </c>
      <c r="B66" s="41" t="s">
        <v>765</v>
      </c>
      <c r="C66" s="42" t="s">
        <v>117</v>
      </c>
      <c r="D66" s="41" t="s">
        <v>118</v>
      </c>
      <c r="E66" s="42">
        <v>2</v>
      </c>
      <c r="F66" s="41" t="s">
        <v>782</v>
      </c>
      <c r="G66" s="42">
        <v>1</v>
      </c>
      <c r="H66" s="41" t="s">
        <v>783</v>
      </c>
      <c r="I66" s="41" t="s">
        <v>20</v>
      </c>
      <c r="J66" s="42">
        <v>3</v>
      </c>
      <c r="K66" s="43">
        <v>1000</v>
      </c>
      <c r="L66" s="43">
        <v>3000</v>
      </c>
      <c r="M66" s="44">
        <v>42186</v>
      </c>
      <c r="N66" s="44">
        <v>42278</v>
      </c>
      <c r="O66" s="41" t="s">
        <v>786</v>
      </c>
      <c r="P66" s="47" t="s">
        <v>819</v>
      </c>
      <c r="Q66" s="42" t="s">
        <v>43</v>
      </c>
      <c r="R66" s="41" t="s">
        <v>350</v>
      </c>
      <c r="S66" s="41" t="s">
        <v>378</v>
      </c>
      <c r="T66" s="42" t="s">
        <v>379</v>
      </c>
      <c r="U66" s="41" t="s">
        <v>353</v>
      </c>
      <c r="V66" s="41" t="s">
        <v>771</v>
      </c>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row>
    <row r="67" spans="1:53" s="12" customFormat="1" ht="63" customHeight="1" x14ac:dyDescent="0.25">
      <c r="A67" s="34">
        <v>2840</v>
      </c>
      <c r="B67" s="35" t="s">
        <v>765</v>
      </c>
      <c r="C67" s="36" t="s">
        <v>117</v>
      </c>
      <c r="D67" s="35" t="s">
        <v>118</v>
      </c>
      <c r="E67" s="36">
        <v>2</v>
      </c>
      <c r="F67" s="35" t="s">
        <v>782</v>
      </c>
      <c r="G67" s="36">
        <v>1</v>
      </c>
      <c r="H67" s="35" t="s">
        <v>783</v>
      </c>
      <c r="I67" s="35" t="s">
        <v>20</v>
      </c>
      <c r="J67" s="36">
        <v>3</v>
      </c>
      <c r="K67" s="37">
        <v>1028</v>
      </c>
      <c r="L67" s="37">
        <v>3084</v>
      </c>
      <c r="M67" s="38">
        <v>42186</v>
      </c>
      <c r="N67" s="38">
        <v>42278</v>
      </c>
      <c r="O67" s="46" t="s">
        <v>787</v>
      </c>
      <c r="P67" s="46" t="s">
        <v>819</v>
      </c>
      <c r="Q67" s="36" t="s">
        <v>43</v>
      </c>
      <c r="R67" s="35" t="s">
        <v>350</v>
      </c>
      <c r="S67" s="35" t="s">
        <v>378</v>
      </c>
      <c r="T67" s="36" t="s">
        <v>379</v>
      </c>
      <c r="U67" s="35" t="s">
        <v>353</v>
      </c>
      <c r="V67" s="35" t="s">
        <v>771</v>
      </c>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row>
    <row r="68" spans="1:53" s="12" customFormat="1" ht="75.75" customHeight="1" x14ac:dyDescent="0.25">
      <c r="A68" s="40">
        <v>2840</v>
      </c>
      <c r="B68" s="41" t="s">
        <v>765</v>
      </c>
      <c r="C68" s="42" t="s">
        <v>117</v>
      </c>
      <c r="D68" s="41" t="s">
        <v>118</v>
      </c>
      <c r="E68" s="42">
        <v>2</v>
      </c>
      <c r="F68" s="41" t="s">
        <v>782</v>
      </c>
      <c r="G68" s="42">
        <v>1</v>
      </c>
      <c r="H68" s="41" t="s">
        <v>783</v>
      </c>
      <c r="I68" s="41" t="s">
        <v>25</v>
      </c>
      <c r="J68" s="42">
        <v>1</v>
      </c>
      <c r="K68" s="43">
        <v>8000</v>
      </c>
      <c r="L68" s="43">
        <v>8000</v>
      </c>
      <c r="M68" s="44">
        <v>42186</v>
      </c>
      <c r="N68" s="44">
        <v>42278</v>
      </c>
      <c r="O68" s="41" t="s">
        <v>788</v>
      </c>
      <c r="P68" s="47" t="s">
        <v>819</v>
      </c>
      <c r="Q68" s="42" t="s">
        <v>43</v>
      </c>
      <c r="R68" s="41" t="s">
        <v>350</v>
      </c>
      <c r="S68" s="41" t="s">
        <v>378</v>
      </c>
      <c r="T68" s="42" t="s">
        <v>379</v>
      </c>
      <c r="U68" s="41" t="s">
        <v>353</v>
      </c>
      <c r="V68" s="41" t="s">
        <v>771</v>
      </c>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row>
    <row r="69" spans="1:53" s="12" customFormat="1" ht="49.5" customHeight="1" x14ac:dyDescent="0.25">
      <c r="A69" s="34">
        <v>2840</v>
      </c>
      <c r="B69" s="35" t="s">
        <v>765</v>
      </c>
      <c r="C69" s="36" t="s">
        <v>117</v>
      </c>
      <c r="D69" s="35" t="s">
        <v>118</v>
      </c>
      <c r="E69" s="36">
        <v>2</v>
      </c>
      <c r="F69" s="35" t="s">
        <v>782</v>
      </c>
      <c r="G69" s="36">
        <v>1</v>
      </c>
      <c r="H69" s="35" t="s">
        <v>783</v>
      </c>
      <c r="I69" s="35" t="s">
        <v>20</v>
      </c>
      <c r="J69" s="36">
        <v>2</v>
      </c>
      <c r="K69" s="37">
        <v>1100</v>
      </c>
      <c r="L69" s="37">
        <v>2200</v>
      </c>
      <c r="M69" s="38">
        <v>42186</v>
      </c>
      <c r="N69" s="38">
        <v>42278</v>
      </c>
      <c r="O69" s="46" t="s">
        <v>789</v>
      </c>
      <c r="P69" s="46" t="s">
        <v>819</v>
      </c>
      <c r="Q69" s="36" t="s">
        <v>43</v>
      </c>
      <c r="R69" s="35" t="s">
        <v>350</v>
      </c>
      <c r="S69" s="35" t="s">
        <v>378</v>
      </c>
      <c r="T69" s="36" t="s">
        <v>379</v>
      </c>
      <c r="U69" s="35" t="s">
        <v>353</v>
      </c>
      <c r="V69" s="35" t="s">
        <v>771</v>
      </c>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row>
    <row r="70" spans="1:53" s="12" customFormat="1" ht="69" customHeight="1" x14ac:dyDescent="0.25">
      <c r="A70" s="40">
        <v>2840</v>
      </c>
      <c r="B70" s="41" t="s">
        <v>765</v>
      </c>
      <c r="C70" s="42" t="s">
        <v>117</v>
      </c>
      <c r="D70" s="41" t="s">
        <v>118</v>
      </c>
      <c r="E70" s="42">
        <v>2</v>
      </c>
      <c r="F70" s="41" t="s">
        <v>782</v>
      </c>
      <c r="G70" s="42">
        <v>1</v>
      </c>
      <c r="H70" s="41" t="s">
        <v>783</v>
      </c>
      <c r="I70" s="41" t="s">
        <v>20</v>
      </c>
      <c r="J70" s="42">
        <v>2</v>
      </c>
      <c r="K70" s="43">
        <v>1000</v>
      </c>
      <c r="L70" s="43">
        <v>2000</v>
      </c>
      <c r="M70" s="44">
        <v>42186</v>
      </c>
      <c r="N70" s="44">
        <v>42278</v>
      </c>
      <c r="O70" s="41" t="s">
        <v>790</v>
      </c>
      <c r="P70" s="47" t="s">
        <v>819</v>
      </c>
      <c r="Q70" s="42" t="s">
        <v>540</v>
      </c>
      <c r="R70" s="41" t="s">
        <v>350</v>
      </c>
      <c r="S70" s="41" t="s">
        <v>378</v>
      </c>
      <c r="T70" s="42" t="s">
        <v>379</v>
      </c>
      <c r="U70" s="41" t="s">
        <v>353</v>
      </c>
      <c r="V70" s="41" t="s">
        <v>771</v>
      </c>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row>
    <row r="72" spans="1:53" ht="21" x14ac:dyDescent="0.25">
      <c r="I72" s="59" t="s">
        <v>818</v>
      </c>
      <c r="J72" s="59"/>
      <c r="L72" s="27">
        <f>SUM(L4:L71)</f>
        <v>1150830</v>
      </c>
    </row>
  </sheetData>
  <mergeCells count="24">
    <mergeCell ref="E2:E3"/>
    <mergeCell ref="F2:F3"/>
    <mergeCell ref="A1:B1"/>
    <mergeCell ref="A2:A3"/>
    <mergeCell ref="B2:B3"/>
    <mergeCell ref="C2:C3"/>
    <mergeCell ref="D2:D3"/>
    <mergeCell ref="G2:G3"/>
    <mergeCell ref="H2:H3"/>
    <mergeCell ref="I2:I3"/>
    <mergeCell ref="J2:J3"/>
    <mergeCell ref="K2:K3"/>
    <mergeCell ref="S2:S3"/>
    <mergeCell ref="T2:T3"/>
    <mergeCell ref="U2:U3"/>
    <mergeCell ref="V2:V3"/>
    <mergeCell ref="I72:J72"/>
    <mergeCell ref="M2:M3"/>
    <mergeCell ref="N2:N3"/>
    <mergeCell ref="O2:O3"/>
    <mergeCell ref="P2:P3"/>
    <mergeCell ref="Q2:Q3"/>
    <mergeCell ref="R2:R3"/>
    <mergeCell ref="L2: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infraestructura</vt:lpstr>
      <vt:lpstr>materiales</vt:lpstr>
      <vt:lpstr>mantenimientos</vt:lpstr>
      <vt:lpstr>PTC´s 21 dias</vt:lpstr>
      <vt:lpstr>Alumnos semestre</vt:lpstr>
      <vt:lpstr>publicacion libro y tripticos</vt:lpstr>
      <vt:lpstr>artículo rev. index</vt:lpstr>
      <vt:lpstr>extension</vt:lpstr>
      <vt:lpstr>docencia</vt:lpstr>
      <vt:lpstr>investigación</vt:lpstr>
      <vt:lpstr>Resumen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RaulGR</dc:creator>
  <cp:lastModifiedBy>Edgar</cp:lastModifiedBy>
  <cp:lastPrinted>2015-02-09T19:26:04Z</cp:lastPrinted>
  <dcterms:created xsi:type="dcterms:W3CDTF">2009-01-27T15:56:35Z</dcterms:created>
  <dcterms:modified xsi:type="dcterms:W3CDTF">2015-02-10T20:43:26Z</dcterms:modified>
</cp:coreProperties>
</file>